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Valores Coef 2020" sheetId="1" r:id="rId1"/>
    <sheet name="Cálculo Coef 2020" sheetId="2" r:id="rId2"/>
  </sheets>
  <definedNames>
    <definedName name="_xlnm._FilterDatabase" localSheetId="1" hidden="1">'Cálculo Coef 2020'!$A$7:$L$7</definedName>
    <definedName name="_xlnm._FilterDatabase" localSheetId="0" hidden="1">'Valores Coef 2020'!$A$7:$L$7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<sst xmlns="http://schemas.openxmlformats.org/spreadsheetml/2006/main" count="2546" uniqueCount="430">
  <si>
    <t>CPRO</t>
  </si>
  <si>
    <t>PROVINCIA</t>
  </si>
  <si>
    <t>CMUN</t>
  </si>
  <si>
    <t>NOMBRE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</si>
  <si>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</si>
  <si>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</si>
  <si>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</si>
  <si>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</si>
  <si>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</si>
  <si>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</si>
  <si>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</si>
  <si>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</si>
  <si>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</si>
  <si>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</si>
  <si>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</si>
  <si>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</si>
  <si>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</si>
  <si>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</si>
  <si>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</si>
  <si>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</si>
  <si>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</si>
  <si>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</si>
  <si>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</si>
  <si>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027</t>
  </si>
  <si>
    <t>028</t>
  </si>
  <si>
    <t>030</t>
  </si>
  <si>
    <t>031</t>
  </si>
  <si>
    <t>032</t>
  </si>
  <si>
    <t>033</t>
  </si>
  <si>
    <t>034</t>
  </si>
  <si>
    <t>036</t>
  </si>
  <si>
    <t>037</t>
  </si>
  <si>
    <t>039</t>
  </si>
  <si>
    <t>041</t>
  </si>
  <si>
    <t>042</t>
  </si>
  <si>
    <t>043</t>
  </si>
  <si>
    <t>044</t>
  </si>
  <si>
    <t>046</t>
  </si>
  <si>
    <t>047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</si>
  <si>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</si>
  <si>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</si>
  <si>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</si>
  <si>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</si>
  <si>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</si>
  <si>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</si>
  <si>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</si>
  <si>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</si>
  <si>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</si>
  <si>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</si>
  <si>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</si>
  <si>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</si>
  <si>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</si>
  <si>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</si>
  <si>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901</t>
  </si>
  <si>
    <t>902</t>
  </si>
  <si>
    <t>005</t>
  </si>
  <si>
    <t>007</t>
  </si>
  <si>
    <t>012</t>
  </si>
  <si>
    <t>015</t>
  </si>
  <si>
    <t>024</t>
  </si>
  <si>
    <t>025</t>
  </si>
  <si>
    <t>026</t>
  </si>
  <si>
    <t>029</t>
  </si>
  <si>
    <t>035</t>
  </si>
  <si>
    <t>038</t>
  </si>
  <si>
    <t>040</t>
  </si>
  <si>
    <t>045</t>
  </si>
  <si>
    <t>048</t>
  </si>
  <si>
    <t>050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</si>
  <si>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</si>
  <si>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</si>
  <si>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</si>
  <si>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</si>
  <si>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</si>
  <si>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</si>
  <si>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</si>
  <si>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</si>
  <si>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</si>
  <si>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</si>
  <si>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</si>
  <si>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</si>
  <si>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</si>
  <si>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</si>
  <si>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</si>
  <si>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</si>
  <si>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</si>
  <si>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</si>
  <si>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</si>
  <si>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</si>
  <si>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</si>
  <si>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</si>
  <si>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</si>
  <si>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088</t>
  </si>
  <si>
    <t>089</t>
  </si>
  <si>
    <t>090</t>
  </si>
  <si>
    <t>091</t>
  </si>
  <si>
    <t>092</t>
  </si>
  <si>
    <t>093</t>
  </si>
  <si>
    <t>087</t>
  </si>
  <si>
    <t>15</t>
  </si>
  <si>
    <t>Coruña, A</t>
  </si>
  <si>
    <t>Abegondo</t>
  </si>
  <si>
    <t>Ames</t>
  </si>
  <si>
    <t>Aranga</t>
  </si>
  <si>
    <t>Ares</t>
  </si>
  <si>
    <t>Arteixo</t>
  </si>
  <si>
    <t>Bergondo</t>
  </si>
  <si>
    <t>Betanzos</t>
  </si>
  <si>
    <t>Boimorto</t>
  </si>
  <si>
    <t>Boiro</t>
  </si>
  <si>
    <t>Cabanas</t>
  </si>
  <si>
    <t>Cambre</t>
  </si>
  <si>
    <t>Capela, A</t>
  </si>
  <si>
    <t>Carballo</t>
  </si>
  <si>
    <t>Carnota</t>
  </si>
  <si>
    <t>Carral</t>
  </si>
  <si>
    <t>Cedeira</t>
  </si>
  <si>
    <t>Cee</t>
  </si>
  <si>
    <t>Cerceda</t>
  </si>
  <si>
    <t>Cerdido</t>
  </si>
  <si>
    <t>Coristanco</t>
  </si>
  <si>
    <t>Culleredo</t>
  </si>
  <si>
    <t>Curtis</t>
  </si>
  <si>
    <t>Dodro</t>
  </si>
  <si>
    <t>Fene</t>
  </si>
  <si>
    <t>Ferrol</t>
  </si>
  <si>
    <t>Fisterra</t>
  </si>
  <si>
    <t>Frades</t>
  </si>
  <si>
    <t>Irixoa</t>
  </si>
  <si>
    <t>Laxe</t>
  </si>
  <si>
    <t>Laracha, A</t>
  </si>
  <si>
    <t>Lousame</t>
  </si>
  <si>
    <t>Mazaricos</t>
  </si>
  <si>
    <t>Melide</t>
  </si>
  <si>
    <t>Moeche</t>
  </si>
  <si>
    <t>Monfero</t>
  </si>
  <si>
    <t>Mugardos</t>
  </si>
  <si>
    <t>Muros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</si>
  <si>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</si>
  <si>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</si>
  <si>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</si>
  <si>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</si>
  <si>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</si>
  <si>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</si>
  <si>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</si>
  <si>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</si>
  <si>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</si>
  <si>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Pino, O</t>
  </si>
  <si>
    <t>Ponteceso</t>
  </si>
  <si>
    <t>Pontedeume</t>
  </si>
  <si>
    <t>Porto do Son</t>
  </si>
  <si>
    <t>Rianxo</t>
  </si>
  <si>
    <t>Ribeira</t>
  </si>
  <si>
    <t>Rois</t>
  </si>
  <si>
    <t>Sada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</si>
  <si>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</si>
  <si>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</si>
  <si>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</si>
  <si>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</si>
  <si>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</si>
  <si>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</si>
  <si>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</si>
  <si>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</si>
  <si>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</si>
  <si>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</si>
  <si>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 do Dubra</t>
  </si>
  <si>
    <t>Vedra</t>
  </si>
  <si>
    <t>Vilasantar</t>
  </si>
  <si>
    <t>Vilarmaior</t>
  </si>
  <si>
    <t>Vimianzo</t>
  </si>
  <si>
    <t>Zas</t>
  </si>
  <si>
    <t>Oza-Cesuras</t>
  </si>
  <si>
    <t>27</t>
  </si>
  <si>
    <t>Lugo</t>
  </si>
  <si>
    <t>Alfoz</t>
  </si>
  <si>
    <t>Antas de Ulla</t>
  </si>
  <si>
    <t>Baleira</t>
  </si>
  <si>
    <t>Barreiros</t>
  </si>
  <si>
    <t>Begonte</t>
  </si>
  <si>
    <t>Carballedo</t>
  </si>
  <si>
    <t>Castro de Rei</t>
  </si>
  <si>
    <t>Castroverde</t>
  </si>
  <si>
    <t>Cervantes</t>
  </si>
  <si>
    <t>Cervo</t>
  </si>
  <si>
    <t>Corgo, O</t>
  </si>
  <si>
    <t>Cospeito</t>
  </si>
  <si>
    <t>Chantada</t>
  </si>
  <si>
    <t>Folgoso do Courel</t>
  </si>
  <si>
    <t>Fonsagrada, A</t>
  </si>
  <si>
    <t>Foz</t>
  </si>
  <si>
    <t>Friol</t>
  </si>
  <si>
    <t>Xermade</t>
  </si>
  <si>
    <t>Guitiriz</t>
  </si>
  <si>
    <t>Incio, O</t>
  </si>
  <si>
    <t>Xove</t>
  </si>
  <si>
    <t>Meira</t>
  </si>
  <si>
    <t>Monforte de Lemos</t>
  </si>
  <si>
    <t>Monterroso</t>
  </si>
  <si>
    <t>Muras</t>
  </si>
  <si>
    <t>Navia de Suarna</t>
  </si>
  <si>
    <t>Nogais, As</t>
  </si>
  <si>
    <t>Ourol</t>
  </si>
  <si>
    <t>Outeiro de Rei</t>
  </si>
  <si>
    <t>Palas de Rei</t>
  </si>
  <si>
    <t>Paradela</t>
  </si>
  <si>
    <t>Pastoriza, A</t>
  </si>
  <si>
    <t>Pedrafita do Cebreiro</t>
  </si>
  <si>
    <t>Pol</t>
  </si>
  <si>
    <t>Pontenova, A</t>
  </si>
  <si>
    <t>Quiroga</t>
  </si>
  <si>
    <t>Ribadeo</t>
  </si>
  <si>
    <t>Ribas de Sil</t>
  </si>
  <si>
    <t>Riotorto</t>
  </si>
  <si>
    <t>Samos</t>
  </si>
  <si>
    <t>Sarria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</si>
  <si>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</si>
  <si>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</si>
  <si>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</si>
  <si>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</si>
  <si>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</si>
  <si>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</si>
  <si>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</si>
  <si>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</si>
  <si>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Baralla</t>
  </si>
  <si>
    <t>Burela</t>
  </si>
  <si>
    <t>32</t>
  </si>
  <si>
    <t>Ourense</t>
  </si>
  <si>
    <t>Allariz</t>
  </si>
  <si>
    <t>Amoeiro</t>
  </si>
  <si>
    <t>Arnoia, A</t>
  </si>
  <si>
    <t>Baltar</t>
  </si>
  <si>
    <t>Bande</t>
  </si>
  <si>
    <t>Barco de Valdeorras, O</t>
  </si>
  <si>
    <t>Beade</t>
  </si>
  <si>
    <t>Beariz</t>
  </si>
  <si>
    <t>Blancos, Os</t>
  </si>
  <si>
    <t>Bola, A</t>
  </si>
  <si>
    <t>Bolo, O</t>
  </si>
  <si>
    <t>Carballeda de Valdeorras</t>
  </si>
  <si>
    <t>Carballeda de Avia</t>
  </si>
  <si>
    <t>Cartelle</t>
  </si>
  <si>
    <t>Castrelo do Val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</si>
  <si>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</si>
  <si>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</si>
  <si>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</si>
  <si>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</si>
  <si>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</si>
  <si>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</si>
  <si>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</si>
  <si>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</si>
  <si>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</si>
  <si>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</si>
  <si>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</si>
  <si>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Irixo, O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</si>
  <si>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</si>
  <si>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</si>
  <si>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</si>
  <si>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</si>
  <si>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</si>
  <si>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</si>
  <si>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</si>
  <si>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</si>
  <si>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</si>
  <si>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Merca, A</t>
  </si>
  <si>
    <t>Mezquita, A</t>
  </si>
  <si>
    <t>Montederramo</t>
  </si>
  <si>
    <t>Monterrei</t>
  </si>
  <si>
    <t>Paderne de Allariz</t>
  </si>
  <si>
    <t>Padrenda</t>
  </si>
  <si>
    <t>Parada de Sil</t>
  </si>
  <si>
    <t>Pereiro de Aguiar, O</t>
  </si>
  <si>
    <t>Peroxa, A</t>
  </si>
  <si>
    <t>Porqueira</t>
  </si>
  <si>
    <t>Pobra de Trives, A</t>
  </si>
  <si>
    <t>Pontedeva</t>
  </si>
  <si>
    <t>Quintela de Leirado</t>
  </si>
  <si>
    <t>Rairiz de Veiga</t>
  </si>
  <si>
    <t>Ribadavia</t>
  </si>
  <si>
    <t>San Amaro</t>
  </si>
  <si>
    <t>San Cristovo de Cea</t>
  </si>
  <si>
    <t>Sarreaus</t>
  </si>
  <si>
    <t>Taboadela</t>
  </si>
  <si>
    <t>Teixeira, A</t>
  </si>
  <si>
    <t>Trasmiras</t>
  </si>
  <si>
    <t>Veiga, A</t>
  </si>
  <si>
    <t>Verea</t>
  </si>
  <si>
    <t>Viana do Bolo</t>
  </si>
  <si>
    <t>Vilar de Barrio</t>
  </si>
  <si>
    <t>Vilar de Santos</t>
  </si>
  <si>
    <t>36</t>
  </si>
  <si>
    <t>Pontevedra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</si>
  <si>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</si>
  <si>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</si>
  <si>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</si>
  <si>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</si>
  <si>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</si>
  <si>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</si>
  <si>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</si>
  <si>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</si>
  <si>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</si>
  <si>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</si>
  <si>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</si>
  <si>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</si>
  <si>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Estrada, A</t>
  </si>
  <si>
    <t>Forcarei</t>
  </si>
  <si>
    <t>Fornelos de Montes</t>
  </si>
  <si>
    <t>Agolada</t>
  </si>
  <si>
    <t>Gondomar</t>
  </si>
  <si>
    <t>Grove, O</t>
  </si>
  <si>
    <t>Guarda, A</t>
  </si>
  <si>
    <t>Lama, A</t>
  </si>
  <si>
    <t>Meis</t>
  </si>
  <si>
    <t>Mondariz</t>
  </si>
  <si>
    <t>Mondariz-Balneario</t>
  </si>
  <si>
    <t>Mos</t>
  </si>
  <si>
    <t>Neves, As</t>
  </si>
  <si>
    <t>Oia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</si>
  <si>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</si>
  <si>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</si>
  <si>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</si>
  <si>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</si>
  <si>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</si>
  <si>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</si>
  <si>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</si>
  <si>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</si>
  <si>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Rosal, O</t>
  </si>
  <si>
    <t>Salceda de Caselas</t>
  </si>
  <si>
    <t>Sanxenxo</t>
  </si>
  <si>
    <t>Silleda</t>
  </si>
  <si>
    <t>Soutomaior</t>
  </si>
  <si>
    <t>Tui</t>
  </si>
  <si>
    <t>Valga</t>
  </si>
  <si>
    <t>Vigo</t>
  </si>
  <si>
    <t>Vilaboa</t>
  </si>
  <si>
    <t>Vila de Cruces</t>
  </si>
  <si>
    <t>Vilanova de Arousa</t>
  </si>
  <si>
    <t>Illa de Arousa, A</t>
  </si>
  <si>
    <t>Arzúa</t>
  </si>
  <si>
    <t>Baña, A</t>
  </si>
  <si>
    <t>Boqueixón</t>
  </si>
  <si>
    <t>Brión</t>
  </si>
  <si>
    <t>Cabana de Bergantiños</t>
  </si>
  <si>
    <t>Camariñas</t>
  </si>
  <si>
    <t>Coirós</t>
  </si>
  <si>
    <t>Corcubión</t>
  </si>
  <si>
    <t>Dumbría</t>
  </si>
  <si>
    <t>Malpica de Bergantiños</t>
  </si>
  <si>
    <t>Mañón</t>
  </si>
  <si>
    <t>Mesía</t>
  </si>
  <si>
    <t>Miño</t>
  </si>
  <si>
    <t>Muxía</t>
  </si>
  <si>
    <t>Narón</t>
  </si>
  <si>
    <t>Padrón</t>
  </si>
  <si>
    <t>Pobra do Caramiñal, A</t>
  </si>
  <si>
    <t>Pontes de García Rodríguez, As</t>
  </si>
  <si>
    <t>San Sadurniño</t>
  </si>
  <si>
    <t>Valdoviño</t>
  </si>
  <si>
    <t>Cariño</t>
  </si>
  <si>
    <t>Abadín</t>
  </si>
  <si>
    <t>Becerreá</t>
  </si>
  <si>
    <t>Bóveda</t>
  </si>
  <si>
    <t>Guntín</t>
  </si>
  <si>
    <t>Láncara</t>
  </si>
  <si>
    <t>Lourenzá</t>
  </si>
  <si>
    <t>Mondoñedo</t>
  </si>
  <si>
    <t>Negueira de Muñiz</t>
  </si>
  <si>
    <t>Pantón</t>
  </si>
  <si>
    <t>Páramo, O</t>
  </si>
  <si>
    <t>Pobra do Brollón, A</t>
  </si>
  <si>
    <t>Portomarín</t>
  </si>
  <si>
    <t>Ribeira de Piquín</t>
  </si>
  <si>
    <t>Rábade</t>
  </si>
  <si>
    <t>Saviñao, O</t>
  </si>
  <si>
    <t>Avión</t>
  </si>
  <si>
    <t>Baños de Molgas</t>
  </si>
  <si>
    <t>Barbadás</t>
  </si>
  <si>
    <t>Boborás</t>
  </si>
  <si>
    <t>Calvos de Randín</t>
  </si>
  <si>
    <t>Carballiño, O</t>
  </si>
  <si>
    <t>Castrelo de Miño</t>
  </si>
  <si>
    <t>Gudiña, A</t>
  </si>
  <si>
    <t>Xunqueira de Ambía</t>
  </si>
  <si>
    <t>Melón</t>
  </si>
  <si>
    <t>Muíños</t>
  </si>
  <si>
    <t>Nogueira de Ramuín</t>
  </si>
  <si>
    <t>Oímbra</t>
  </si>
  <si>
    <t>Petín</t>
  </si>
  <si>
    <t>Piñor</t>
  </si>
  <si>
    <t>Punxín</t>
  </si>
  <si>
    <t>Ramirás</t>
  </si>
  <si>
    <t>San Xoán de Río</t>
  </si>
  <si>
    <t>Riós</t>
  </si>
  <si>
    <t>Rúa, A</t>
  </si>
  <si>
    <t>Rubiá</t>
  </si>
  <si>
    <t>San Cibrao das Viñas</t>
  </si>
  <si>
    <t>Sandiás</t>
  </si>
  <si>
    <t>Toén</t>
  </si>
  <si>
    <t>Verín</t>
  </si>
  <si>
    <t>Vilamarín</t>
  </si>
  <si>
    <t>Vilamartín de Valdeorras</t>
  </si>
  <si>
    <t>Vilardevós</t>
  </si>
  <si>
    <t>Vilariño de Conso</t>
  </si>
  <si>
    <t>Cañiza, A</t>
  </si>
  <si>
    <t>Dozón</t>
  </si>
  <si>
    <t>Lalín</t>
  </si>
  <si>
    <t>Marín</t>
  </si>
  <si>
    <t>Meaño</t>
  </si>
  <si>
    <t>Moaña</t>
  </si>
  <si>
    <t>Moraña</t>
  </si>
  <si>
    <t>Nigrán</t>
  </si>
  <si>
    <t>Pazos de Borbén</t>
  </si>
  <si>
    <t>Porriño, O</t>
  </si>
  <si>
    <t>Salvaterra de Miño</t>
  </si>
  <si>
    <t>Tomiño</t>
  </si>
  <si>
    <t>Vilagarcía de Arousa</t>
  </si>
  <si>
    <t>Galicia</t>
  </si>
  <si>
    <t>CodigoINE</t>
  </si>
  <si>
    <t>Superficie</t>
  </si>
  <si>
    <t>Densidad</t>
  </si>
  <si>
    <t>K1</t>
  </si>
  <si>
    <t>CD</t>
  </si>
  <si>
    <t>DATA_INICIO</t>
  </si>
  <si>
    <t>DATA_FIN</t>
  </si>
  <si>
    <t xml:space="preserve">Densidad
</t>
  </si>
  <si>
    <t>Cerdedo-Cotobade</t>
  </si>
  <si>
    <t>(OJO ORDENADO POR CODIGOINE)</t>
  </si>
  <si>
    <t>Cifras de población resultantes de la Revisión del Padrón municipal a 1 de enero de 2019</t>
  </si>
  <si>
    <t xml:space="preserve">Población
2019
(hab.)
</t>
  </si>
  <si>
    <t xml:space="preserve">Superficie
IGN (Km2)
27/12/2019
</t>
  </si>
  <si>
    <t>Pobl.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</si>
</sst>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9"/>
      <name val="Arial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" fontId="40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right" wrapText="1"/>
    </xf>
    <xf numFmtId="1" fontId="41" fillId="0" borderId="10" xfId="0" applyNumberFormat="1" applyFont="1" applyBorder="1" applyAlignment="1">
      <alignment/>
    </xf>
    <xf numFmtId="1" fontId="34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14" fontId="34" fillId="0" borderId="0" xfId="0" applyNumberFormat="1" applyFont="1" applyAlignment="1">
      <alignment/>
    </xf>
    <xf numFmtId="0" fontId="42" fillId="0" borderId="0" xfId="0" applyFont="1" applyAlignment="1">
      <alignment/>
    </xf>
    <xf numFmtId="2" fontId="21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3" fontId="41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3" fontId="0" fillId="0" borderId="0" xfId="0" applyNumberFormat="1" applyAlignment="1">
      <alignment wrapText="1"/>
    </xf>
    <xf numFmtId="1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3" fontId="42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11.421875" defaultRowHeight="15"/>
  <cols>
    <col min="1" max="1" width="11.8515625" style="0" bestFit="1" customWidth="1"/>
    <col min="5" max="5" width="28.28125" style="0" bestFit="1" customWidth="1"/>
    <col min="6" max="6" width="11.7109375" style="0" bestFit="1" customWidth="1"/>
    <col min="10" max="10" width="11.8515625" style="0" bestFit="1" customWidth="1"/>
    <col min="11" max="11" width="12.7109375" style="0" bestFit="1" customWidth="1"/>
    <col min="12" max="12" width="14.28125" style="0" bestFit="1" customWidth="1"/>
    <col min="13" max="13" width="11.7109375" style="0" bestFit="1" customWidth="1"/>
  </cols>
  <sheetData>
    <row r="1" spans="3:15" ht="15">
      <c r="C1" s="3"/>
      <c r="E1" s="6"/>
      <c r="M1" s="15" t="s">
        <v>429</v>
      </c>
      <c r="N1" t="s">
        <v>417</v>
      </c>
      <c r="O1" t="s">
        <v>418</v>
      </c>
    </row>
    <row r="2" spans="1:14" ht="15">
      <c r="A2" s="6"/>
      <c r="B2" s="6"/>
      <c r="C2" s="6"/>
      <c r="D2" s="6"/>
      <c r="E2" s="6"/>
      <c r="F2" s="6"/>
      <c r="G2" s="6"/>
      <c r="H2" s="6"/>
      <c r="I2" s="6"/>
      <c r="J2" s="6"/>
      <c r="K2" s="20"/>
      <c r="L2" t="s">
        <v>100</v>
      </c>
      <c r="M2" s="2">
        <f>_xlfn.SUMIFS($F$8:$F$320,$B$8:$B$320,L2)</f>
        <v>1119596</v>
      </c>
      <c r="N2" s="2">
        <f>_xlfn.SUMIFS($G$8:$G$320,$B$8:$B$320,L2)</f>
        <v>7949.9400000000005</v>
      </c>
    </row>
    <row r="3" spans="11:14" ht="15">
      <c r="K3" s="5"/>
      <c r="L3" t="s">
        <v>173</v>
      </c>
      <c r="M3" s="2">
        <f>_xlfn.SUMIFS($F$8:$F$320,$B$8:$B$320,L3)</f>
        <v>329587</v>
      </c>
      <c r="N3" s="2">
        <f>_xlfn.SUMIFS($G$8:$G$320,$B$8:$B$320,L3)</f>
        <v>9857.93</v>
      </c>
    </row>
    <row r="4" spans="11:14" ht="15">
      <c r="K4" s="5"/>
      <c r="L4" t="s">
        <v>226</v>
      </c>
      <c r="M4" s="2">
        <f>_xlfn.SUMIFS($F$8:$F$320,$B$8:$B$320,L4)</f>
        <v>307651</v>
      </c>
      <c r="N4" s="2">
        <f>_xlfn.SUMIFS($G$8:$G$320,$B$8:$B$320,L4)</f>
        <v>7273.919999999997</v>
      </c>
    </row>
    <row r="5" spans="1:14" ht="15.75">
      <c r="A5" s="1"/>
      <c r="K5" s="5"/>
      <c r="L5" t="s">
        <v>290</v>
      </c>
      <c r="M5" s="2">
        <f>_xlfn.SUMIFS($F$8:$F$320,$B$8:$B$320,L5)</f>
        <v>942665</v>
      </c>
      <c r="N5" s="2">
        <f>_xlfn.SUMIFS($G$8:$G$320,$B$8:$B$320,L5)</f>
        <v>4494.649999999999</v>
      </c>
    </row>
    <row r="6" spans="1:15" ht="19.5" thickBot="1">
      <c r="A6" s="1" t="s">
        <v>426</v>
      </c>
      <c r="H6" s="19" t="s">
        <v>425</v>
      </c>
      <c r="K6" s="5"/>
      <c r="L6" t="s">
        <v>415</v>
      </c>
      <c r="M6" s="2">
        <f>SUM(M2:M5)</f>
        <v>2699499</v>
      </c>
      <c r="N6" s="2">
        <f>SUM(N2:N5)</f>
        <v>29576.44</v>
      </c>
      <c r="O6">
        <f>ROUND(M6/N6,2)</f>
        <v>91.27</v>
      </c>
    </row>
    <row r="7" spans="1:12" ht="51.75" thickBot="1">
      <c r="A7" s="9" t="s">
        <v>0</v>
      </c>
      <c r="B7" s="9" t="s">
        <v>1</v>
      </c>
      <c r="C7" s="9" t="s">
        <v>2</v>
      </c>
      <c r="D7" s="9" t="s">
        <v>416</v>
      </c>
      <c r="E7" s="9" t="s">
        <v>3</v>
      </c>
      <c r="F7" s="18" t="s">
        <v>427</v>
      </c>
      <c r="G7" s="18" t="s">
        <v>428</v>
      </c>
      <c r="H7" s="8" t="s">
        <v>423</v>
      </c>
      <c r="I7" s="7" t="s">
        <v>419</v>
      </c>
      <c r="J7" s="7" t="s">
        <v>420</v>
      </c>
      <c r="K7" s="7" t="s">
        <v>421</v>
      </c>
      <c r="L7" s="7" t="s">
        <v>422</v>
      </c>
    </row>
    <row r="8" spans="1:12" ht="15">
      <c r="A8" s="21" t="s">
        <v>99</v>
      </c>
      <c r="B8" s="21" t="s">
        <v>100</v>
      </c>
      <c r="C8" s="21" t="s">
        <v>4</v>
      </c>
      <c r="D8" s="22">
        <v>15001</v>
      </c>
      <c r="E8" s="21" t="s">
        <v>101</v>
      </c>
      <c r="F8" s="24">
        <v>5406</v>
      </c>
      <c r="G8" s="16">
        <v>83.9</v>
      </c>
      <c r="H8" s="4">
        <v>64.43</v>
      </c>
      <c r="I8" s="4">
        <v>0.71</v>
      </c>
      <c r="J8" s="4">
        <v>0.84</v>
      </c>
      <c r="K8" s="3">
        <v>43831</v>
      </c>
      <c r="L8" s="3">
        <v>44196</v>
      </c>
    </row>
    <row r="9" spans="1:12" ht="15">
      <c r="A9" s="21" t="s">
        <v>99</v>
      </c>
      <c r="B9" s="21" t="s">
        <v>100</v>
      </c>
      <c r="C9" s="21" t="s">
        <v>5</v>
      </c>
      <c r="D9" s="22">
        <v>15002</v>
      </c>
      <c r="E9" s="21" t="s">
        <v>102</v>
      </c>
      <c r="F9" s="24">
        <v>31793</v>
      </c>
      <c r="G9" s="16">
        <v>80.1</v>
      </c>
      <c r="H9" s="4">
        <v>396.92</v>
      </c>
      <c r="I9" s="4">
        <v>4.35</v>
      </c>
      <c r="J9" s="4">
        <v>2</v>
      </c>
      <c r="K9" s="3">
        <v>43831</v>
      </c>
      <c r="L9" s="3">
        <v>44196</v>
      </c>
    </row>
    <row r="10" spans="1:12" ht="15">
      <c r="A10" s="21" t="s">
        <v>99</v>
      </c>
      <c r="B10" s="21" t="s">
        <v>100</v>
      </c>
      <c r="C10" s="21" t="s">
        <v>6</v>
      </c>
      <c r="D10" s="22">
        <v>15003</v>
      </c>
      <c r="E10" s="21" t="s">
        <v>103</v>
      </c>
      <c r="F10" s="24">
        <v>1849</v>
      </c>
      <c r="G10" s="16">
        <v>119.59</v>
      </c>
      <c r="H10" s="4">
        <v>15.46</v>
      </c>
      <c r="I10" s="4">
        <v>0.17</v>
      </c>
      <c r="J10" s="4">
        <v>0.41</v>
      </c>
      <c r="K10" s="3">
        <v>43831</v>
      </c>
      <c r="L10" s="3">
        <v>44196</v>
      </c>
    </row>
    <row r="11" spans="1:12" ht="15">
      <c r="A11" s="21" t="s">
        <v>99</v>
      </c>
      <c r="B11" s="21" t="s">
        <v>100</v>
      </c>
      <c r="C11" s="21" t="s">
        <v>7</v>
      </c>
      <c r="D11" s="22">
        <v>15004</v>
      </c>
      <c r="E11" s="21" t="s">
        <v>104</v>
      </c>
      <c r="F11" s="24">
        <v>5732</v>
      </c>
      <c r="G11" s="16">
        <v>18.31</v>
      </c>
      <c r="H11" s="4">
        <v>313.05</v>
      </c>
      <c r="I11" s="4">
        <v>3.43</v>
      </c>
      <c r="J11" s="4">
        <v>1.85</v>
      </c>
      <c r="K11" s="3">
        <v>43831</v>
      </c>
      <c r="L11" s="3">
        <v>44196</v>
      </c>
    </row>
    <row r="12" spans="1:12" ht="15">
      <c r="A12" s="21" t="s">
        <v>99</v>
      </c>
      <c r="B12" s="21" t="s">
        <v>100</v>
      </c>
      <c r="C12" s="21" t="s">
        <v>55</v>
      </c>
      <c r="D12" s="22">
        <v>15005</v>
      </c>
      <c r="E12" s="21" t="s">
        <v>105</v>
      </c>
      <c r="F12" s="24">
        <v>32262</v>
      </c>
      <c r="G12" s="16">
        <v>93.68</v>
      </c>
      <c r="H12" s="4">
        <v>344.39</v>
      </c>
      <c r="I12" s="4">
        <v>3.77</v>
      </c>
      <c r="J12" s="4">
        <v>1.94</v>
      </c>
      <c r="K12" s="3">
        <v>43831</v>
      </c>
      <c r="L12" s="3">
        <v>44196</v>
      </c>
    </row>
    <row r="13" spans="1:12" ht="15">
      <c r="A13" s="21" t="s">
        <v>99</v>
      </c>
      <c r="B13" s="21" t="s">
        <v>100</v>
      </c>
      <c r="C13" s="21" t="s">
        <v>8</v>
      </c>
      <c r="D13" s="22">
        <v>15006</v>
      </c>
      <c r="E13" s="21" t="s">
        <v>337</v>
      </c>
      <c r="F13" s="24">
        <v>6041</v>
      </c>
      <c r="G13" s="16">
        <v>155.48</v>
      </c>
      <c r="H13" s="4">
        <v>38.85</v>
      </c>
      <c r="I13" s="4">
        <v>0.43</v>
      </c>
      <c r="J13" s="4">
        <v>0.66</v>
      </c>
      <c r="K13" s="3">
        <v>43831</v>
      </c>
      <c r="L13" s="3">
        <v>44196</v>
      </c>
    </row>
    <row r="14" spans="1:12" ht="15">
      <c r="A14" s="21" t="s">
        <v>99</v>
      </c>
      <c r="B14" s="21" t="s">
        <v>100</v>
      </c>
      <c r="C14" s="21" t="s">
        <v>56</v>
      </c>
      <c r="D14" s="22">
        <v>15007</v>
      </c>
      <c r="E14" s="21" t="s">
        <v>338</v>
      </c>
      <c r="F14" s="24">
        <v>3450</v>
      </c>
      <c r="G14" s="16">
        <v>98.19</v>
      </c>
      <c r="H14" s="4">
        <v>35.14</v>
      </c>
      <c r="I14" s="4">
        <v>0.39</v>
      </c>
      <c r="J14" s="4">
        <v>0.62</v>
      </c>
      <c r="K14" s="3">
        <v>43831</v>
      </c>
      <c r="L14" s="3">
        <v>44196</v>
      </c>
    </row>
    <row r="15" spans="1:12" ht="15">
      <c r="A15" s="21" t="s">
        <v>99</v>
      </c>
      <c r="B15" s="21" t="s">
        <v>100</v>
      </c>
      <c r="C15" s="21" t="s">
        <v>9</v>
      </c>
      <c r="D15" s="22">
        <v>15008</v>
      </c>
      <c r="E15" s="21" t="s">
        <v>106</v>
      </c>
      <c r="F15" s="24">
        <v>6633</v>
      </c>
      <c r="G15" s="16">
        <v>32.72</v>
      </c>
      <c r="H15" s="4">
        <v>202.72</v>
      </c>
      <c r="I15" s="4">
        <v>2.22</v>
      </c>
      <c r="J15" s="4">
        <v>1.49</v>
      </c>
      <c r="K15" s="3">
        <v>43831</v>
      </c>
      <c r="L15" s="3">
        <v>44196</v>
      </c>
    </row>
    <row r="16" spans="1:12" ht="15">
      <c r="A16" s="21" t="s">
        <v>99</v>
      </c>
      <c r="B16" s="21" t="s">
        <v>100</v>
      </c>
      <c r="C16" s="21" t="s">
        <v>10</v>
      </c>
      <c r="D16" s="22">
        <v>15009</v>
      </c>
      <c r="E16" s="21" t="s">
        <v>107</v>
      </c>
      <c r="F16" s="24">
        <v>12959</v>
      </c>
      <c r="G16" s="16">
        <v>24.21</v>
      </c>
      <c r="H16" s="4">
        <v>535.27</v>
      </c>
      <c r="I16" s="4">
        <v>5.86</v>
      </c>
      <c r="J16" s="4">
        <v>2</v>
      </c>
      <c r="K16" s="3">
        <v>43831</v>
      </c>
      <c r="L16" s="3">
        <v>44196</v>
      </c>
    </row>
    <row r="17" spans="1:12" ht="15">
      <c r="A17" s="21" t="s">
        <v>99</v>
      </c>
      <c r="B17" s="21" t="s">
        <v>100</v>
      </c>
      <c r="C17" s="21" t="s">
        <v>11</v>
      </c>
      <c r="D17" s="22">
        <v>15010</v>
      </c>
      <c r="E17" s="21" t="s">
        <v>108</v>
      </c>
      <c r="F17" s="24">
        <v>1985</v>
      </c>
      <c r="G17" s="16">
        <v>82.34</v>
      </c>
      <c r="H17" s="4">
        <v>24.11</v>
      </c>
      <c r="I17" s="4">
        <v>0.26</v>
      </c>
      <c r="J17" s="4">
        <v>0.51</v>
      </c>
      <c r="K17" s="3">
        <v>43831</v>
      </c>
      <c r="L17" s="3">
        <v>44196</v>
      </c>
    </row>
    <row r="18" spans="1:12" ht="15">
      <c r="A18" s="21" t="s">
        <v>99</v>
      </c>
      <c r="B18" s="21" t="s">
        <v>100</v>
      </c>
      <c r="C18" s="21" t="s">
        <v>12</v>
      </c>
      <c r="D18" s="22">
        <v>15011</v>
      </c>
      <c r="E18" s="21" t="s">
        <v>109</v>
      </c>
      <c r="F18" s="24">
        <v>18838</v>
      </c>
      <c r="G18" s="16">
        <v>86.58</v>
      </c>
      <c r="H18" s="4">
        <v>217.58</v>
      </c>
      <c r="I18" s="4">
        <v>2.38</v>
      </c>
      <c r="J18" s="4">
        <v>1.54</v>
      </c>
      <c r="K18" s="3">
        <v>43831</v>
      </c>
      <c r="L18" s="3">
        <v>44196</v>
      </c>
    </row>
    <row r="19" spans="1:12" ht="15">
      <c r="A19" s="21" t="s">
        <v>99</v>
      </c>
      <c r="B19" s="21" t="s">
        <v>100</v>
      </c>
      <c r="C19" s="21" t="s">
        <v>57</v>
      </c>
      <c r="D19" s="22">
        <v>15012</v>
      </c>
      <c r="E19" s="21" t="s">
        <v>339</v>
      </c>
      <c r="F19" s="24">
        <v>4220</v>
      </c>
      <c r="G19" s="16">
        <v>73.18</v>
      </c>
      <c r="H19" s="4">
        <v>57.67</v>
      </c>
      <c r="I19" s="4">
        <v>0.63</v>
      </c>
      <c r="J19" s="4">
        <v>0.79</v>
      </c>
      <c r="K19" s="3">
        <v>43831</v>
      </c>
      <c r="L19" s="3">
        <v>44196</v>
      </c>
    </row>
    <row r="20" spans="1:12" ht="15">
      <c r="A20" s="21" t="s">
        <v>99</v>
      </c>
      <c r="B20" s="21" t="s">
        <v>100</v>
      </c>
      <c r="C20" s="21" t="s">
        <v>13</v>
      </c>
      <c r="D20" s="22">
        <v>15013</v>
      </c>
      <c r="E20" s="21" t="s">
        <v>340</v>
      </c>
      <c r="F20" s="24">
        <v>7837</v>
      </c>
      <c r="G20" s="16">
        <v>74.9</v>
      </c>
      <c r="H20" s="4">
        <v>104.63</v>
      </c>
      <c r="I20" s="4">
        <v>1.15</v>
      </c>
      <c r="J20" s="4">
        <v>1.07</v>
      </c>
      <c r="K20" s="3">
        <v>43831</v>
      </c>
      <c r="L20" s="3">
        <v>44196</v>
      </c>
    </row>
    <row r="21" spans="1:12" ht="15">
      <c r="A21" s="21" t="s">
        <v>99</v>
      </c>
      <c r="B21" s="21" t="s">
        <v>100</v>
      </c>
      <c r="C21" s="21" t="s">
        <v>14</v>
      </c>
      <c r="D21" s="22">
        <v>15014</v>
      </c>
      <c r="E21" s="21" t="s">
        <v>341</v>
      </c>
      <c r="F21" s="24">
        <v>4248</v>
      </c>
      <c r="G21" s="16">
        <v>100.23</v>
      </c>
      <c r="H21" s="4">
        <v>42.38</v>
      </c>
      <c r="I21" s="4">
        <v>0.46</v>
      </c>
      <c r="J21" s="4">
        <v>0.68</v>
      </c>
      <c r="K21" s="3">
        <v>43831</v>
      </c>
      <c r="L21" s="3">
        <v>44196</v>
      </c>
    </row>
    <row r="22" spans="1:12" ht="15">
      <c r="A22" s="21" t="s">
        <v>99</v>
      </c>
      <c r="B22" s="21" t="s">
        <v>100</v>
      </c>
      <c r="C22" s="21" t="s">
        <v>58</v>
      </c>
      <c r="D22" s="22">
        <v>15015</v>
      </c>
      <c r="E22" s="21" t="s">
        <v>110</v>
      </c>
      <c r="F22" s="24">
        <v>3281</v>
      </c>
      <c r="G22" s="16">
        <v>30.3</v>
      </c>
      <c r="H22" s="4">
        <v>108.28</v>
      </c>
      <c r="I22" s="4">
        <v>1.19</v>
      </c>
      <c r="J22" s="4">
        <v>1.09</v>
      </c>
      <c r="K22" s="3">
        <v>43831</v>
      </c>
      <c r="L22" s="3">
        <v>44196</v>
      </c>
    </row>
    <row r="23" spans="1:12" ht="15">
      <c r="A23" s="21" t="s">
        <v>99</v>
      </c>
      <c r="B23" s="21" t="s">
        <v>100</v>
      </c>
      <c r="C23" s="21" t="s">
        <v>15</v>
      </c>
      <c r="D23" s="22">
        <v>15016</v>
      </c>
      <c r="E23" s="21" t="s">
        <v>342</v>
      </c>
      <c r="F23" s="24">
        <v>5272</v>
      </c>
      <c r="G23" s="16">
        <v>51.6</v>
      </c>
      <c r="H23" s="4">
        <v>102.17</v>
      </c>
      <c r="I23" s="4">
        <v>1.12</v>
      </c>
      <c r="J23" s="4">
        <v>1.06</v>
      </c>
      <c r="K23" s="3">
        <v>43831</v>
      </c>
      <c r="L23" s="3">
        <v>44196</v>
      </c>
    </row>
    <row r="24" spans="1:12" ht="15">
      <c r="A24" s="21" t="s">
        <v>99</v>
      </c>
      <c r="B24" s="21" t="s">
        <v>100</v>
      </c>
      <c r="C24" s="21" t="s">
        <v>16</v>
      </c>
      <c r="D24" s="22">
        <v>15017</v>
      </c>
      <c r="E24" s="21" t="s">
        <v>111</v>
      </c>
      <c r="F24" s="24">
        <v>24648</v>
      </c>
      <c r="G24" s="16">
        <v>40.74</v>
      </c>
      <c r="H24" s="4">
        <v>605.01</v>
      </c>
      <c r="I24" s="4">
        <v>6.63</v>
      </c>
      <c r="J24" s="4">
        <v>2</v>
      </c>
      <c r="K24" s="3">
        <v>43831</v>
      </c>
      <c r="L24" s="3">
        <v>44196</v>
      </c>
    </row>
    <row r="25" spans="1:12" ht="15">
      <c r="A25" s="21" t="s">
        <v>99</v>
      </c>
      <c r="B25" s="21" t="s">
        <v>100</v>
      </c>
      <c r="C25" s="21" t="s">
        <v>17</v>
      </c>
      <c r="D25" s="22">
        <v>15018</v>
      </c>
      <c r="E25" s="21" t="s">
        <v>112</v>
      </c>
      <c r="F25" s="24">
        <v>1232</v>
      </c>
      <c r="G25" s="16">
        <v>58</v>
      </c>
      <c r="H25" s="4">
        <v>21.24</v>
      </c>
      <c r="I25" s="4">
        <v>0.23</v>
      </c>
      <c r="J25" s="4">
        <v>0.48</v>
      </c>
      <c r="K25" s="3">
        <v>43831</v>
      </c>
      <c r="L25" s="3">
        <v>44196</v>
      </c>
    </row>
    <row r="26" spans="1:12" ht="15">
      <c r="A26" s="21" t="s">
        <v>99</v>
      </c>
      <c r="B26" s="21" t="s">
        <v>100</v>
      </c>
      <c r="C26" s="21" t="s">
        <v>18</v>
      </c>
      <c r="D26" s="22">
        <v>15019</v>
      </c>
      <c r="E26" s="21" t="s">
        <v>113</v>
      </c>
      <c r="F26" s="24">
        <v>31349</v>
      </c>
      <c r="G26" s="16">
        <v>186.09</v>
      </c>
      <c r="H26" s="4">
        <v>168.46</v>
      </c>
      <c r="I26" s="4">
        <v>1.85</v>
      </c>
      <c r="J26" s="4">
        <v>1.36</v>
      </c>
      <c r="K26" s="3">
        <v>43831</v>
      </c>
      <c r="L26" s="3">
        <v>44196</v>
      </c>
    </row>
    <row r="27" spans="1:12" ht="15">
      <c r="A27" s="21" t="s">
        <v>99</v>
      </c>
      <c r="B27" s="21" t="s">
        <v>100</v>
      </c>
      <c r="C27" s="21" t="s">
        <v>19</v>
      </c>
      <c r="D27" s="22">
        <v>15020</v>
      </c>
      <c r="E27" s="21" t="s">
        <v>114</v>
      </c>
      <c r="F27" s="24">
        <v>3957</v>
      </c>
      <c r="G27" s="16">
        <v>70.9</v>
      </c>
      <c r="H27" s="4">
        <v>55.81</v>
      </c>
      <c r="I27" s="4">
        <v>0.61</v>
      </c>
      <c r="J27" s="4">
        <v>0.78</v>
      </c>
      <c r="K27" s="3">
        <v>43831</v>
      </c>
      <c r="L27" s="3">
        <v>44196</v>
      </c>
    </row>
    <row r="28" spans="1:12" ht="15">
      <c r="A28" s="21" t="s">
        <v>99</v>
      </c>
      <c r="B28" s="21" t="s">
        <v>100</v>
      </c>
      <c r="C28" s="21" t="s">
        <v>20</v>
      </c>
      <c r="D28" s="22">
        <v>15021</v>
      </c>
      <c r="E28" s="21" t="s">
        <v>115</v>
      </c>
      <c r="F28" s="24">
        <v>6408</v>
      </c>
      <c r="G28" s="16">
        <v>48.03</v>
      </c>
      <c r="H28" s="4">
        <v>133.42</v>
      </c>
      <c r="I28" s="4">
        <v>1.46</v>
      </c>
      <c r="J28" s="4">
        <v>1.21</v>
      </c>
      <c r="K28" s="3">
        <v>43831</v>
      </c>
      <c r="L28" s="3">
        <v>44196</v>
      </c>
    </row>
    <row r="29" spans="1:12" ht="15">
      <c r="A29" s="21" t="s">
        <v>99</v>
      </c>
      <c r="B29" s="21" t="s">
        <v>100</v>
      </c>
      <c r="C29" s="21" t="s">
        <v>21</v>
      </c>
      <c r="D29" s="22">
        <v>15022</v>
      </c>
      <c r="E29" s="21" t="s">
        <v>116</v>
      </c>
      <c r="F29" s="24">
        <v>6640</v>
      </c>
      <c r="G29" s="16">
        <v>85.42</v>
      </c>
      <c r="H29" s="4">
        <v>77.73</v>
      </c>
      <c r="I29" s="4">
        <v>0.85</v>
      </c>
      <c r="J29" s="4">
        <v>0.92</v>
      </c>
      <c r="K29" s="3">
        <v>43831</v>
      </c>
      <c r="L29" s="3">
        <v>44196</v>
      </c>
    </row>
    <row r="30" spans="1:12" ht="15">
      <c r="A30" s="21" t="s">
        <v>99</v>
      </c>
      <c r="B30" s="21" t="s">
        <v>100</v>
      </c>
      <c r="C30" s="21" t="s">
        <v>22</v>
      </c>
      <c r="D30" s="22">
        <v>15023</v>
      </c>
      <c r="E30" s="21" t="s">
        <v>117</v>
      </c>
      <c r="F30" s="24">
        <v>7546</v>
      </c>
      <c r="G30" s="16">
        <v>57.45</v>
      </c>
      <c r="H30" s="4">
        <v>131.35</v>
      </c>
      <c r="I30" s="4">
        <v>1.44</v>
      </c>
      <c r="J30" s="4">
        <v>1.2</v>
      </c>
      <c r="K30" s="3">
        <v>43831</v>
      </c>
      <c r="L30" s="3">
        <v>44196</v>
      </c>
    </row>
    <row r="31" spans="1:12" ht="15">
      <c r="A31" s="21" t="s">
        <v>99</v>
      </c>
      <c r="B31" s="21" t="s">
        <v>100</v>
      </c>
      <c r="C31" s="21" t="s">
        <v>59</v>
      </c>
      <c r="D31" s="22">
        <v>15024</v>
      </c>
      <c r="E31" s="21" t="s">
        <v>118</v>
      </c>
      <c r="F31" s="24">
        <v>5001</v>
      </c>
      <c r="G31" s="16">
        <v>111.27</v>
      </c>
      <c r="H31" s="4">
        <v>44.94</v>
      </c>
      <c r="I31" s="4">
        <v>0.49</v>
      </c>
      <c r="J31" s="4">
        <v>0.7</v>
      </c>
      <c r="K31" s="3">
        <v>43831</v>
      </c>
      <c r="L31" s="3">
        <v>44196</v>
      </c>
    </row>
    <row r="32" spans="1:12" ht="15">
      <c r="A32" s="21" t="s">
        <v>99</v>
      </c>
      <c r="B32" s="21" t="s">
        <v>100</v>
      </c>
      <c r="C32" s="21" t="s">
        <v>60</v>
      </c>
      <c r="D32" s="22">
        <v>15025</v>
      </c>
      <c r="E32" s="21" t="s">
        <v>119</v>
      </c>
      <c r="F32" s="24">
        <v>1113</v>
      </c>
      <c r="G32" s="16">
        <v>52.72</v>
      </c>
      <c r="H32" s="4">
        <v>21.11</v>
      </c>
      <c r="I32" s="4">
        <v>0.23</v>
      </c>
      <c r="J32" s="4">
        <v>0.48</v>
      </c>
      <c r="K32" s="3">
        <v>43831</v>
      </c>
      <c r="L32" s="3">
        <v>44196</v>
      </c>
    </row>
    <row r="33" spans="1:12" ht="15">
      <c r="A33" s="21" t="s">
        <v>99</v>
      </c>
      <c r="B33" s="21" t="s">
        <v>100</v>
      </c>
      <c r="C33" s="21" t="s">
        <v>23</v>
      </c>
      <c r="D33" s="22">
        <v>15027</v>
      </c>
      <c r="E33" s="21" t="s">
        <v>343</v>
      </c>
      <c r="F33" s="24">
        <v>1824</v>
      </c>
      <c r="G33" s="16">
        <v>33.6</v>
      </c>
      <c r="H33" s="4">
        <v>54.29</v>
      </c>
      <c r="I33" s="4">
        <v>0.59</v>
      </c>
      <c r="J33" s="4">
        <v>0.77</v>
      </c>
      <c r="K33" s="3">
        <v>43831</v>
      </c>
      <c r="L33" s="3">
        <v>44196</v>
      </c>
    </row>
    <row r="34" spans="1:12" ht="15">
      <c r="A34" s="21" t="s">
        <v>99</v>
      </c>
      <c r="B34" s="21" t="s">
        <v>100</v>
      </c>
      <c r="C34" s="21" t="s">
        <v>24</v>
      </c>
      <c r="D34" s="22">
        <v>15028</v>
      </c>
      <c r="E34" s="21" t="s">
        <v>344</v>
      </c>
      <c r="F34" s="24">
        <v>1589</v>
      </c>
      <c r="G34" s="16">
        <v>6.52</v>
      </c>
      <c r="H34" s="4">
        <v>243.71</v>
      </c>
      <c r="I34" s="4">
        <v>2.67</v>
      </c>
      <c r="J34" s="4">
        <v>1.63</v>
      </c>
      <c r="K34" s="3">
        <v>43831</v>
      </c>
      <c r="L34" s="3">
        <v>44196</v>
      </c>
    </row>
    <row r="35" spans="1:12" ht="15">
      <c r="A35" s="21" t="s">
        <v>99</v>
      </c>
      <c r="B35" s="21" t="s">
        <v>100</v>
      </c>
      <c r="C35" s="21" t="s">
        <v>62</v>
      </c>
      <c r="D35" s="22">
        <v>15029</v>
      </c>
      <c r="E35" s="21" t="s">
        <v>120</v>
      </c>
      <c r="F35" s="24">
        <v>6074</v>
      </c>
      <c r="G35" s="16">
        <v>141.28</v>
      </c>
      <c r="H35" s="4">
        <v>42.99</v>
      </c>
      <c r="I35" s="4">
        <v>0.47</v>
      </c>
      <c r="J35" s="4">
        <v>0.69</v>
      </c>
      <c r="K35" s="3">
        <v>43831</v>
      </c>
      <c r="L35" s="3">
        <v>44196</v>
      </c>
    </row>
    <row r="36" spans="1:12" ht="15">
      <c r="A36" s="21" t="s">
        <v>99</v>
      </c>
      <c r="B36" s="21" t="s">
        <v>100</v>
      </c>
      <c r="C36" s="21" t="s">
        <v>25</v>
      </c>
      <c r="D36" s="22">
        <v>15030</v>
      </c>
      <c r="E36" s="21" t="s">
        <v>100</v>
      </c>
      <c r="F36" s="24">
        <v>245711</v>
      </c>
      <c r="G36" s="16">
        <v>37.83</v>
      </c>
      <c r="H36" s="4">
        <v>6495.14</v>
      </c>
      <c r="I36" s="4">
        <v>71.16</v>
      </c>
      <c r="J36" s="4">
        <v>2</v>
      </c>
      <c r="K36" s="3">
        <v>43831</v>
      </c>
      <c r="L36" s="3">
        <v>44196</v>
      </c>
    </row>
    <row r="37" spans="1:12" ht="15">
      <c r="A37" s="21" t="s">
        <v>99</v>
      </c>
      <c r="B37" s="21" t="s">
        <v>100</v>
      </c>
      <c r="C37" s="21" t="s">
        <v>26</v>
      </c>
      <c r="D37" s="22">
        <v>15031</v>
      </c>
      <c r="E37" s="21" t="s">
        <v>121</v>
      </c>
      <c r="F37" s="24">
        <v>30402</v>
      </c>
      <c r="G37" s="16">
        <v>61.73</v>
      </c>
      <c r="H37" s="4">
        <v>492.5</v>
      </c>
      <c r="I37" s="4">
        <v>5.4</v>
      </c>
      <c r="J37" s="4">
        <v>2</v>
      </c>
      <c r="K37" s="3">
        <v>43831</v>
      </c>
      <c r="L37" s="3">
        <v>44196</v>
      </c>
    </row>
    <row r="38" spans="1:12" ht="15">
      <c r="A38" s="21" t="s">
        <v>99</v>
      </c>
      <c r="B38" s="21" t="s">
        <v>100</v>
      </c>
      <c r="C38" s="21" t="s">
        <v>27</v>
      </c>
      <c r="D38" s="22">
        <v>15032</v>
      </c>
      <c r="E38" s="21" t="s">
        <v>122</v>
      </c>
      <c r="F38" s="24">
        <v>3983</v>
      </c>
      <c r="G38" s="16">
        <v>116.7</v>
      </c>
      <c r="H38" s="4">
        <v>34.13</v>
      </c>
      <c r="I38" s="4">
        <v>0.37</v>
      </c>
      <c r="J38" s="4">
        <v>0.61</v>
      </c>
      <c r="K38" s="3">
        <v>43831</v>
      </c>
      <c r="L38" s="3">
        <v>44196</v>
      </c>
    </row>
    <row r="39" spans="1:12" ht="15">
      <c r="A39" s="21" t="s">
        <v>99</v>
      </c>
      <c r="B39" s="21" t="s">
        <v>100</v>
      </c>
      <c r="C39" s="21" t="s">
        <v>28</v>
      </c>
      <c r="D39" s="22">
        <v>15033</v>
      </c>
      <c r="E39" s="21" t="s">
        <v>123</v>
      </c>
      <c r="F39" s="24">
        <v>2768</v>
      </c>
      <c r="G39" s="16">
        <v>36.12</v>
      </c>
      <c r="H39" s="4">
        <v>76.63</v>
      </c>
      <c r="I39" s="4">
        <v>0.84</v>
      </c>
      <c r="J39" s="4">
        <v>0.92</v>
      </c>
      <c r="K39" s="3">
        <v>43831</v>
      </c>
      <c r="L39" s="3">
        <v>44196</v>
      </c>
    </row>
    <row r="40" spans="1:12" ht="15">
      <c r="A40" s="21" t="s">
        <v>99</v>
      </c>
      <c r="B40" s="21" t="s">
        <v>100</v>
      </c>
      <c r="C40" s="21" t="s">
        <v>29</v>
      </c>
      <c r="D40" s="22">
        <v>15034</v>
      </c>
      <c r="E40" s="21" t="s">
        <v>345</v>
      </c>
      <c r="F40" s="24">
        <v>2983</v>
      </c>
      <c r="G40" s="16">
        <v>125.19</v>
      </c>
      <c r="H40" s="4">
        <v>23.83</v>
      </c>
      <c r="I40" s="4">
        <v>0.26</v>
      </c>
      <c r="J40" s="4">
        <v>0.51</v>
      </c>
      <c r="K40" s="3">
        <v>43831</v>
      </c>
      <c r="L40" s="3">
        <v>44196</v>
      </c>
    </row>
    <row r="41" spans="1:12" ht="15">
      <c r="A41" s="21" t="s">
        <v>99</v>
      </c>
      <c r="B41" s="21" t="s">
        <v>100</v>
      </c>
      <c r="C41" s="21" t="s">
        <v>63</v>
      </c>
      <c r="D41" s="22">
        <v>15035</v>
      </c>
      <c r="E41" s="21" t="s">
        <v>124</v>
      </c>
      <c r="F41" s="24">
        <v>12944</v>
      </c>
      <c r="G41" s="16">
        <v>26.31</v>
      </c>
      <c r="H41" s="4">
        <v>491.98</v>
      </c>
      <c r="I41" s="4">
        <v>5.39</v>
      </c>
      <c r="J41" s="4">
        <v>2</v>
      </c>
      <c r="K41" s="3">
        <v>43831</v>
      </c>
      <c r="L41" s="3">
        <v>44196</v>
      </c>
    </row>
    <row r="42" spans="1:12" ht="15">
      <c r="A42" s="21" t="s">
        <v>99</v>
      </c>
      <c r="B42" s="21" t="s">
        <v>100</v>
      </c>
      <c r="C42" s="21" t="s">
        <v>30</v>
      </c>
      <c r="D42" s="22">
        <v>15036</v>
      </c>
      <c r="E42" s="21" t="s">
        <v>125</v>
      </c>
      <c r="F42" s="24">
        <v>66065</v>
      </c>
      <c r="G42" s="16">
        <v>82.65</v>
      </c>
      <c r="H42" s="4">
        <v>799.33</v>
      </c>
      <c r="I42" s="4">
        <v>8.76</v>
      </c>
      <c r="J42" s="4">
        <v>2</v>
      </c>
      <c r="K42" s="3">
        <v>43831</v>
      </c>
      <c r="L42" s="3">
        <v>44196</v>
      </c>
    </row>
    <row r="43" spans="1:12" ht="15">
      <c r="A43" s="21" t="s">
        <v>99</v>
      </c>
      <c r="B43" s="21" t="s">
        <v>100</v>
      </c>
      <c r="C43" s="21" t="s">
        <v>31</v>
      </c>
      <c r="D43" s="22">
        <v>15037</v>
      </c>
      <c r="E43" s="21" t="s">
        <v>126</v>
      </c>
      <c r="F43" s="24">
        <v>4708</v>
      </c>
      <c r="G43" s="16">
        <v>29.43</v>
      </c>
      <c r="H43" s="4">
        <v>159.97</v>
      </c>
      <c r="I43" s="4">
        <v>1.75</v>
      </c>
      <c r="J43" s="4">
        <v>1.32</v>
      </c>
      <c r="K43" s="3">
        <v>43831</v>
      </c>
      <c r="L43" s="3">
        <v>44196</v>
      </c>
    </row>
    <row r="44" spans="1:12" ht="15">
      <c r="A44" s="21" t="s">
        <v>99</v>
      </c>
      <c r="B44" s="21" t="s">
        <v>100</v>
      </c>
      <c r="C44" s="21" t="s">
        <v>64</v>
      </c>
      <c r="D44" s="22">
        <v>15038</v>
      </c>
      <c r="E44" s="21" t="s">
        <v>127</v>
      </c>
      <c r="F44" s="24">
        <v>2339</v>
      </c>
      <c r="G44" s="16">
        <v>81.56</v>
      </c>
      <c r="H44" s="4">
        <v>28.68</v>
      </c>
      <c r="I44" s="4">
        <v>0.31</v>
      </c>
      <c r="J44" s="4">
        <v>0.56</v>
      </c>
      <c r="K44" s="3">
        <v>43831</v>
      </c>
      <c r="L44" s="3">
        <v>44196</v>
      </c>
    </row>
    <row r="45" spans="1:12" ht="15">
      <c r="A45" s="21" t="s">
        <v>99</v>
      </c>
      <c r="B45" s="21" t="s">
        <v>100</v>
      </c>
      <c r="C45" s="21" t="s">
        <v>32</v>
      </c>
      <c r="D45" s="22">
        <v>15039</v>
      </c>
      <c r="E45" s="21" t="s">
        <v>128</v>
      </c>
      <c r="F45" s="24">
        <v>1334</v>
      </c>
      <c r="G45" s="16">
        <v>68.59</v>
      </c>
      <c r="H45" s="4">
        <v>19.45</v>
      </c>
      <c r="I45" s="4">
        <v>0.21</v>
      </c>
      <c r="J45" s="4">
        <v>0.46</v>
      </c>
      <c r="K45" s="3">
        <v>43831</v>
      </c>
      <c r="L45" s="3">
        <v>44196</v>
      </c>
    </row>
    <row r="46" spans="1:12" ht="15">
      <c r="A46" s="21" t="s">
        <v>99</v>
      </c>
      <c r="B46" s="21" t="s">
        <v>100</v>
      </c>
      <c r="C46" s="21" t="s">
        <v>65</v>
      </c>
      <c r="D46" s="22">
        <v>15040</v>
      </c>
      <c r="E46" s="21" t="s">
        <v>129</v>
      </c>
      <c r="F46" s="24">
        <v>3016</v>
      </c>
      <c r="G46" s="16">
        <v>36.78</v>
      </c>
      <c r="H46" s="4">
        <v>82</v>
      </c>
      <c r="I46" s="4">
        <v>0.9</v>
      </c>
      <c r="J46" s="4">
        <v>0.95</v>
      </c>
      <c r="K46" s="3">
        <v>43831</v>
      </c>
      <c r="L46" s="3">
        <v>44196</v>
      </c>
    </row>
    <row r="47" spans="1:12" ht="15">
      <c r="A47" s="21" t="s">
        <v>99</v>
      </c>
      <c r="B47" s="21" t="s">
        <v>100</v>
      </c>
      <c r="C47" s="21" t="s">
        <v>33</v>
      </c>
      <c r="D47" s="22">
        <v>15041</v>
      </c>
      <c r="E47" s="21" t="s">
        <v>130</v>
      </c>
      <c r="F47" s="24">
        <v>11347</v>
      </c>
      <c r="G47" s="16">
        <v>125.95</v>
      </c>
      <c r="H47" s="4">
        <v>90.09</v>
      </c>
      <c r="I47" s="4">
        <v>0.99</v>
      </c>
      <c r="J47" s="4">
        <v>0.99</v>
      </c>
      <c r="K47" s="3">
        <v>43831</v>
      </c>
      <c r="L47" s="3">
        <v>44196</v>
      </c>
    </row>
    <row r="48" spans="1:12" ht="15">
      <c r="A48" s="21" t="s">
        <v>99</v>
      </c>
      <c r="B48" s="21" t="s">
        <v>100</v>
      </c>
      <c r="C48" s="21" t="s">
        <v>34</v>
      </c>
      <c r="D48" s="22">
        <v>15042</v>
      </c>
      <c r="E48" s="21" t="s">
        <v>131</v>
      </c>
      <c r="F48" s="24">
        <v>3338</v>
      </c>
      <c r="G48" s="16">
        <v>93.65</v>
      </c>
      <c r="H48" s="4">
        <v>35.64</v>
      </c>
      <c r="I48" s="4">
        <v>0.39</v>
      </c>
      <c r="J48" s="4">
        <v>0.62</v>
      </c>
      <c r="K48" s="3">
        <v>43831</v>
      </c>
      <c r="L48" s="3">
        <v>44196</v>
      </c>
    </row>
    <row r="49" spans="1:12" ht="15">
      <c r="A49" s="21" t="s">
        <v>99</v>
      </c>
      <c r="B49" s="21" t="s">
        <v>100</v>
      </c>
      <c r="C49" s="21" t="s">
        <v>35</v>
      </c>
      <c r="D49" s="22">
        <v>15043</v>
      </c>
      <c r="E49" s="21" t="s">
        <v>346</v>
      </c>
      <c r="F49" s="24">
        <v>5391</v>
      </c>
      <c r="G49" s="16">
        <v>61.22</v>
      </c>
      <c r="H49" s="4">
        <v>88.06</v>
      </c>
      <c r="I49" s="4">
        <v>0.96</v>
      </c>
      <c r="J49" s="4">
        <v>0.98</v>
      </c>
      <c r="K49" s="3">
        <v>43831</v>
      </c>
      <c r="L49" s="3">
        <v>44196</v>
      </c>
    </row>
    <row r="50" spans="1:12" ht="15">
      <c r="A50" s="21" t="s">
        <v>99</v>
      </c>
      <c r="B50" s="21" t="s">
        <v>100</v>
      </c>
      <c r="C50" s="21" t="s">
        <v>36</v>
      </c>
      <c r="D50" s="22">
        <v>15044</v>
      </c>
      <c r="E50" s="21" t="s">
        <v>347</v>
      </c>
      <c r="F50" s="24">
        <v>1356</v>
      </c>
      <c r="G50" s="16">
        <v>82.21</v>
      </c>
      <c r="H50" s="4">
        <v>16.49</v>
      </c>
      <c r="I50" s="4">
        <v>0.18</v>
      </c>
      <c r="J50" s="4">
        <v>0.42</v>
      </c>
      <c r="K50" s="3">
        <v>43831</v>
      </c>
      <c r="L50" s="3">
        <v>44196</v>
      </c>
    </row>
    <row r="51" spans="1:12" ht="15">
      <c r="A51" s="21" t="s">
        <v>99</v>
      </c>
      <c r="B51" s="21" t="s">
        <v>100</v>
      </c>
      <c r="C51" s="21" t="s">
        <v>66</v>
      </c>
      <c r="D51" s="22">
        <v>15045</v>
      </c>
      <c r="E51" s="21" t="s">
        <v>132</v>
      </c>
      <c r="F51" s="24">
        <v>3885</v>
      </c>
      <c r="G51" s="16">
        <v>187.3</v>
      </c>
      <c r="H51" s="4">
        <v>20.74</v>
      </c>
      <c r="I51" s="4">
        <v>0.23</v>
      </c>
      <c r="J51" s="4">
        <v>0.48</v>
      </c>
      <c r="K51" s="3">
        <v>43831</v>
      </c>
      <c r="L51" s="3">
        <v>44196</v>
      </c>
    </row>
    <row r="52" spans="1:12" ht="15">
      <c r="A52" s="21" t="s">
        <v>99</v>
      </c>
      <c r="B52" s="21" t="s">
        <v>100</v>
      </c>
      <c r="C52" s="21" t="s">
        <v>37</v>
      </c>
      <c r="D52" s="22">
        <v>15046</v>
      </c>
      <c r="E52" s="21" t="s">
        <v>133</v>
      </c>
      <c r="F52" s="24">
        <v>7406</v>
      </c>
      <c r="G52" s="16">
        <v>101.3</v>
      </c>
      <c r="H52" s="4">
        <v>73.11</v>
      </c>
      <c r="I52" s="4">
        <v>0.8</v>
      </c>
      <c r="J52" s="4">
        <v>0.89</v>
      </c>
      <c r="K52" s="3">
        <v>43831</v>
      </c>
      <c r="L52" s="3">
        <v>44196</v>
      </c>
    </row>
    <row r="53" spans="1:12" ht="15">
      <c r="A53" s="21" t="s">
        <v>99</v>
      </c>
      <c r="B53" s="21" t="s">
        <v>100</v>
      </c>
      <c r="C53" s="21" t="s">
        <v>38</v>
      </c>
      <c r="D53" s="22">
        <v>15047</v>
      </c>
      <c r="E53" s="21" t="s">
        <v>348</v>
      </c>
      <c r="F53" s="24">
        <v>2530</v>
      </c>
      <c r="G53" s="16">
        <v>107.21</v>
      </c>
      <c r="H53" s="4">
        <v>23.6</v>
      </c>
      <c r="I53" s="4">
        <v>0.26</v>
      </c>
      <c r="J53" s="4">
        <v>0.51</v>
      </c>
      <c r="K53" s="3">
        <v>43831</v>
      </c>
      <c r="L53" s="3">
        <v>44196</v>
      </c>
    </row>
    <row r="54" spans="1:12" ht="15">
      <c r="A54" s="21" t="s">
        <v>99</v>
      </c>
      <c r="B54" s="21" t="s">
        <v>100</v>
      </c>
      <c r="C54" s="21" t="s">
        <v>67</v>
      </c>
      <c r="D54" s="22">
        <v>15048</v>
      </c>
      <c r="E54" s="21" t="s">
        <v>349</v>
      </c>
      <c r="F54" s="24">
        <v>6200</v>
      </c>
      <c r="G54" s="16">
        <v>32.97</v>
      </c>
      <c r="H54" s="4">
        <v>188.05</v>
      </c>
      <c r="I54" s="4">
        <v>2.06</v>
      </c>
      <c r="J54" s="4">
        <v>1.44</v>
      </c>
      <c r="K54" s="3">
        <v>43831</v>
      </c>
      <c r="L54" s="3">
        <v>44196</v>
      </c>
    </row>
    <row r="55" spans="1:12" ht="15">
      <c r="A55" s="21" t="s">
        <v>99</v>
      </c>
      <c r="B55" s="21" t="s">
        <v>100</v>
      </c>
      <c r="C55" s="21" t="s">
        <v>39</v>
      </c>
      <c r="D55" s="22">
        <v>15049</v>
      </c>
      <c r="E55" s="21" t="s">
        <v>134</v>
      </c>
      <c r="F55" s="24">
        <v>1226</v>
      </c>
      <c r="G55" s="16">
        <v>48.5</v>
      </c>
      <c r="H55" s="4">
        <v>25.28</v>
      </c>
      <c r="I55" s="4">
        <v>0.28</v>
      </c>
      <c r="J55" s="4">
        <v>0.53</v>
      </c>
      <c r="K55" s="3">
        <v>43831</v>
      </c>
      <c r="L55" s="3">
        <v>44196</v>
      </c>
    </row>
    <row r="56" spans="1:12" ht="15">
      <c r="A56" s="21" t="s">
        <v>99</v>
      </c>
      <c r="B56" s="21" t="s">
        <v>100</v>
      </c>
      <c r="C56" s="21" t="s">
        <v>68</v>
      </c>
      <c r="D56" s="22">
        <v>15050</v>
      </c>
      <c r="E56" s="21" t="s">
        <v>135</v>
      </c>
      <c r="F56" s="24">
        <v>1932</v>
      </c>
      <c r="G56" s="16">
        <v>171.67</v>
      </c>
      <c r="H56" s="4">
        <v>11.25</v>
      </c>
      <c r="I56" s="4">
        <v>0.12</v>
      </c>
      <c r="J56" s="4">
        <v>0.35</v>
      </c>
      <c r="K56" s="3">
        <v>43831</v>
      </c>
      <c r="L56" s="3">
        <v>44196</v>
      </c>
    </row>
    <row r="57" spans="1:12" ht="15">
      <c r="A57" s="21" t="s">
        <v>99</v>
      </c>
      <c r="B57" s="21" t="s">
        <v>100</v>
      </c>
      <c r="C57" s="21" t="s">
        <v>40</v>
      </c>
      <c r="D57" s="22">
        <v>15051</v>
      </c>
      <c r="E57" s="21" t="s">
        <v>136</v>
      </c>
      <c r="F57" s="24">
        <v>5245</v>
      </c>
      <c r="G57" s="16">
        <v>12.77</v>
      </c>
      <c r="H57" s="4">
        <v>410.73</v>
      </c>
      <c r="I57" s="4">
        <v>4.5</v>
      </c>
      <c r="J57" s="4">
        <v>2</v>
      </c>
      <c r="K57" s="3">
        <v>43831</v>
      </c>
      <c r="L57" s="3">
        <v>44196</v>
      </c>
    </row>
    <row r="58" spans="1:12" ht="15">
      <c r="A58" s="21" t="s">
        <v>99</v>
      </c>
      <c r="B58" s="21" t="s">
        <v>100</v>
      </c>
      <c r="C58" s="21" t="s">
        <v>41</v>
      </c>
      <c r="D58" s="22">
        <v>15052</v>
      </c>
      <c r="E58" s="21" t="s">
        <v>350</v>
      </c>
      <c r="F58" s="24">
        <v>4657</v>
      </c>
      <c r="G58" s="16">
        <v>121.19</v>
      </c>
      <c r="H58" s="4">
        <v>38.43</v>
      </c>
      <c r="I58" s="4">
        <v>0.42</v>
      </c>
      <c r="J58" s="4">
        <v>0.65</v>
      </c>
      <c r="K58" s="3">
        <v>43831</v>
      </c>
      <c r="L58" s="3">
        <v>44196</v>
      </c>
    </row>
    <row r="59" spans="1:12" ht="15">
      <c r="A59" s="21" t="s">
        <v>99</v>
      </c>
      <c r="B59" s="21" t="s">
        <v>100</v>
      </c>
      <c r="C59" s="21" t="s">
        <v>42</v>
      </c>
      <c r="D59" s="22">
        <v>15053</v>
      </c>
      <c r="E59" s="21" t="s">
        <v>137</v>
      </c>
      <c r="F59" s="24">
        <v>8556</v>
      </c>
      <c r="G59" s="16">
        <v>72.91</v>
      </c>
      <c r="H59" s="4">
        <v>117.35</v>
      </c>
      <c r="I59" s="4">
        <v>1.29</v>
      </c>
      <c r="J59" s="4">
        <v>1.14</v>
      </c>
      <c r="K59" s="3">
        <v>43831</v>
      </c>
      <c r="L59" s="3">
        <v>44196</v>
      </c>
    </row>
    <row r="60" spans="1:12" ht="15">
      <c r="A60" s="21" t="s">
        <v>99</v>
      </c>
      <c r="B60" s="21" t="s">
        <v>100</v>
      </c>
      <c r="C60" s="21" t="s">
        <v>43</v>
      </c>
      <c r="D60" s="22">
        <v>15054</v>
      </c>
      <c r="E60" s="21" t="s">
        <v>351</v>
      </c>
      <c r="F60" s="24">
        <v>39080</v>
      </c>
      <c r="G60" s="16">
        <v>66.91</v>
      </c>
      <c r="H60" s="4">
        <v>584.07</v>
      </c>
      <c r="I60" s="4">
        <v>6.4</v>
      </c>
      <c r="J60" s="4">
        <v>2</v>
      </c>
      <c r="K60" s="3">
        <v>43831</v>
      </c>
      <c r="L60" s="3">
        <v>44196</v>
      </c>
    </row>
    <row r="61" spans="1:12" ht="15">
      <c r="A61" s="21" t="s">
        <v>99</v>
      </c>
      <c r="B61" s="21" t="s">
        <v>100</v>
      </c>
      <c r="C61" s="21" t="s">
        <v>44</v>
      </c>
      <c r="D61" s="22">
        <v>15055</v>
      </c>
      <c r="E61" s="21" t="s">
        <v>138</v>
      </c>
      <c r="F61" s="24">
        <v>5079</v>
      </c>
      <c r="G61" s="16">
        <v>24.46</v>
      </c>
      <c r="H61" s="4">
        <v>207.65</v>
      </c>
      <c r="I61" s="4">
        <v>2.28</v>
      </c>
      <c r="J61" s="4">
        <v>1.51</v>
      </c>
      <c r="K61" s="3">
        <v>43831</v>
      </c>
      <c r="L61" s="3">
        <v>44196</v>
      </c>
    </row>
    <row r="62" spans="1:12" ht="15">
      <c r="A62" s="21" t="s">
        <v>99</v>
      </c>
      <c r="B62" s="21" t="s">
        <v>100</v>
      </c>
      <c r="C62" s="21" t="s">
        <v>45</v>
      </c>
      <c r="D62" s="22">
        <v>15056</v>
      </c>
      <c r="E62" s="21" t="s">
        <v>139</v>
      </c>
      <c r="F62" s="24">
        <v>6827</v>
      </c>
      <c r="G62" s="16">
        <v>115.1</v>
      </c>
      <c r="H62" s="4">
        <v>59.31</v>
      </c>
      <c r="I62" s="4">
        <v>0.65</v>
      </c>
      <c r="J62" s="4">
        <v>0.81</v>
      </c>
      <c r="K62" s="3">
        <v>43831</v>
      </c>
      <c r="L62" s="3">
        <v>44196</v>
      </c>
    </row>
    <row r="63" spans="1:12" ht="15">
      <c r="A63" s="21" t="s">
        <v>99</v>
      </c>
      <c r="B63" s="21" t="s">
        <v>100</v>
      </c>
      <c r="C63" s="21" t="s">
        <v>46</v>
      </c>
      <c r="D63" s="22">
        <v>15057</v>
      </c>
      <c r="E63" s="21" t="s">
        <v>140</v>
      </c>
      <c r="F63" s="24">
        <v>14263</v>
      </c>
      <c r="G63" s="16">
        <v>37.21</v>
      </c>
      <c r="H63" s="4">
        <v>383.31</v>
      </c>
      <c r="I63" s="4">
        <v>4.2</v>
      </c>
      <c r="J63" s="4">
        <v>2</v>
      </c>
      <c r="K63" s="3">
        <v>43831</v>
      </c>
      <c r="L63" s="3">
        <v>44196</v>
      </c>
    </row>
    <row r="64" spans="1:12" ht="15">
      <c r="A64" s="21" t="s">
        <v>99</v>
      </c>
      <c r="B64" s="21" t="s">
        <v>100</v>
      </c>
      <c r="C64" s="21" t="s">
        <v>47</v>
      </c>
      <c r="D64" s="22">
        <v>15058</v>
      </c>
      <c r="E64" s="21" t="s">
        <v>141</v>
      </c>
      <c r="F64" s="24">
        <v>36075</v>
      </c>
      <c r="G64" s="16">
        <v>43.66</v>
      </c>
      <c r="H64" s="4">
        <v>826.27</v>
      </c>
      <c r="I64" s="4">
        <v>9.05</v>
      </c>
      <c r="J64" s="4">
        <v>2</v>
      </c>
      <c r="K64" s="3">
        <v>43831</v>
      </c>
      <c r="L64" s="3">
        <v>44196</v>
      </c>
    </row>
    <row r="65" spans="1:12" ht="15">
      <c r="A65" s="21" t="s">
        <v>99</v>
      </c>
      <c r="B65" s="21" t="s">
        <v>100</v>
      </c>
      <c r="C65" s="21" t="s">
        <v>48</v>
      </c>
      <c r="D65" s="22">
        <v>15059</v>
      </c>
      <c r="E65" s="21" t="s">
        <v>142</v>
      </c>
      <c r="F65" s="24">
        <v>12674</v>
      </c>
      <c r="G65" s="16">
        <v>157.23</v>
      </c>
      <c r="H65" s="4">
        <v>80.61</v>
      </c>
      <c r="I65" s="4">
        <v>0.88</v>
      </c>
      <c r="J65" s="4">
        <v>0.94</v>
      </c>
      <c r="K65" s="3">
        <v>43831</v>
      </c>
      <c r="L65" s="3">
        <v>44196</v>
      </c>
    </row>
    <row r="66" spans="1:12" ht="15">
      <c r="A66" s="21" t="s">
        <v>99</v>
      </c>
      <c r="B66" s="21" t="s">
        <v>100</v>
      </c>
      <c r="C66" s="21" t="s">
        <v>49</v>
      </c>
      <c r="D66" s="22">
        <v>15060</v>
      </c>
      <c r="E66" s="21" t="s">
        <v>143</v>
      </c>
      <c r="F66" s="24">
        <v>7500</v>
      </c>
      <c r="G66" s="16">
        <v>72.59</v>
      </c>
      <c r="H66" s="4">
        <v>103.32</v>
      </c>
      <c r="I66" s="4">
        <v>1.13</v>
      </c>
      <c r="J66" s="4">
        <v>1.06</v>
      </c>
      <c r="K66" s="3">
        <v>43831</v>
      </c>
      <c r="L66" s="3">
        <v>44196</v>
      </c>
    </row>
    <row r="67" spans="1:12" ht="15">
      <c r="A67" s="21" t="s">
        <v>99</v>
      </c>
      <c r="B67" s="21" t="s">
        <v>100</v>
      </c>
      <c r="C67" s="21" t="s">
        <v>50</v>
      </c>
      <c r="D67" s="22">
        <v>15061</v>
      </c>
      <c r="E67" s="21" t="s">
        <v>144</v>
      </c>
      <c r="F67" s="24">
        <v>5671</v>
      </c>
      <c r="G67" s="16">
        <v>209.6</v>
      </c>
      <c r="H67" s="4">
        <v>27.06</v>
      </c>
      <c r="I67" s="4">
        <v>0.3</v>
      </c>
      <c r="J67" s="4">
        <v>0.55</v>
      </c>
      <c r="K67" s="3">
        <v>43831</v>
      </c>
      <c r="L67" s="3">
        <v>44196</v>
      </c>
    </row>
    <row r="68" spans="1:12" ht="15">
      <c r="A68" s="21" t="s">
        <v>99</v>
      </c>
      <c r="B68" s="21" t="s">
        <v>100</v>
      </c>
      <c r="C68" s="21" t="s">
        <v>51</v>
      </c>
      <c r="D68" s="22">
        <v>15062</v>
      </c>
      <c r="E68" s="21" t="s">
        <v>145</v>
      </c>
      <c r="F68" s="24">
        <v>6282</v>
      </c>
      <c r="G68" s="16">
        <v>99.74</v>
      </c>
      <c r="H68" s="4">
        <v>62.98</v>
      </c>
      <c r="I68" s="4">
        <v>0.69</v>
      </c>
      <c r="J68" s="4">
        <v>0.83</v>
      </c>
      <c r="K68" s="3">
        <v>43831</v>
      </c>
      <c r="L68" s="3">
        <v>44196</v>
      </c>
    </row>
    <row r="69" spans="1:12" ht="15">
      <c r="A69" s="21" t="s">
        <v>99</v>
      </c>
      <c r="B69" s="21" t="s">
        <v>100</v>
      </c>
      <c r="C69" s="21" t="s">
        <v>69</v>
      </c>
      <c r="D69" s="22">
        <v>15064</v>
      </c>
      <c r="E69" s="21" t="s">
        <v>146</v>
      </c>
      <c r="F69" s="24">
        <v>2394</v>
      </c>
      <c r="G69" s="16">
        <v>39.83</v>
      </c>
      <c r="H69" s="4">
        <v>60.11</v>
      </c>
      <c r="I69" s="4">
        <v>0.66</v>
      </c>
      <c r="J69" s="4">
        <v>0.81</v>
      </c>
      <c r="K69" s="3">
        <v>43831</v>
      </c>
      <c r="L69" s="3">
        <v>44196</v>
      </c>
    </row>
    <row r="70" spans="1:12" ht="15">
      <c r="A70" s="21" t="s">
        <v>99</v>
      </c>
      <c r="B70" s="21" t="s">
        <v>100</v>
      </c>
      <c r="C70" s="21" t="s">
        <v>70</v>
      </c>
      <c r="D70" s="22">
        <v>15065</v>
      </c>
      <c r="E70" s="21" t="s">
        <v>352</v>
      </c>
      <c r="F70" s="24">
        <v>8384</v>
      </c>
      <c r="G70" s="16">
        <v>48.37</v>
      </c>
      <c r="H70" s="4">
        <v>173.33</v>
      </c>
      <c r="I70" s="4">
        <v>1.9</v>
      </c>
      <c r="J70" s="4">
        <v>1.38</v>
      </c>
      <c r="K70" s="3">
        <v>43831</v>
      </c>
      <c r="L70" s="3">
        <v>44196</v>
      </c>
    </row>
    <row r="71" spans="1:12" ht="15">
      <c r="A71" s="21" t="s">
        <v>99</v>
      </c>
      <c r="B71" s="21" t="s">
        <v>100</v>
      </c>
      <c r="C71" s="21" t="s">
        <v>71</v>
      </c>
      <c r="D71" s="22">
        <v>15066</v>
      </c>
      <c r="E71" s="21" t="s">
        <v>147</v>
      </c>
      <c r="F71" s="24">
        <v>4641</v>
      </c>
      <c r="G71" s="16">
        <v>132.15</v>
      </c>
      <c r="H71" s="4">
        <v>35.12</v>
      </c>
      <c r="I71" s="4">
        <v>0.38</v>
      </c>
      <c r="J71" s="4">
        <v>0.62</v>
      </c>
      <c r="K71" s="3">
        <v>43831</v>
      </c>
      <c r="L71" s="3">
        <v>44196</v>
      </c>
    </row>
    <row r="72" spans="1:12" ht="15">
      <c r="A72" s="21" t="s">
        <v>99</v>
      </c>
      <c r="B72" s="21" t="s">
        <v>100</v>
      </c>
      <c r="C72" s="21" t="s">
        <v>72</v>
      </c>
      <c r="D72" s="22">
        <v>15067</v>
      </c>
      <c r="E72" s="21" t="s">
        <v>353</v>
      </c>
      <c r="F72" s="24">
        <v>9338</v>
      </c>
      <c r="G72" s="16">
        <v>32.51</v>
      </c>
      <c r="H72" s="4">
        <v>287.23</v>
      </c>
      <c r="I72" s="4">
        <v>3.15</v>
      </c>
      <c r="J72" s="4">
        <v>1.77</v>
      </c>
      <c r="K72" s="3">
        <v>43831</v>
      </c>
      <c r="L72" s="3">
        <v>44196</v>
      </c>
    </row>
    <row r="73" spans="1:12" ht="15">
      <c r="A73" s="21" t="s">
        <v>99</v>
      </c>
      <c r="B73" s="21" t="s">
        <v>100</v>
      </c>
      <c r="C73" s="21" t="s">
        <v>73</v>
      </c>
      <c r="D73" s="22">
        <v>15068</v>
      </c>
      <c r="E73" s="21" t="s">
        <v>148</v>
      </c>
      <c r="F73" s="24">
        <v>5502</v>
      </c>
      <c r="G73" s="16">
        <v>91.97</v>
      </c>
      <c r="H73" s="4">
        <v>59.82</v>
      </c>
      <c r="I73" s="4">
        <v>0.66</v>
      </c>
      <c r="J73" s="4">
        <v>0.81</v>
      </c>
      <c r="K73" s="3">
        <v>43831</v>
      </c>
      <c r="L73" s="3">
        <v>44196</v>
      </c>
    </row>
    <row r="74" spans="1:12" ht="15">
      <c r="A74" s="21" t="s">
        <v>99</v>
      </c>
      <c r="B74" s="21" t="s">
        <v>100</v>
      </c>
      <c r="C74" s="21" t="s">
        <v>74</v>
      </c>
      <c r="D74" s="22">
        <v>15069</v>
      </c>
      <c r="E74" s="21" t="s">
        <v>149</v>
      </c>
      <c r="F74" s="24">
        <v>7777</v>
      </c>
      <c r="G74" s="16">
        <v>29.26</v>
      </c>
      <c r="H74" s="4">
        <v>265.79</v>
      </c>
      <c r="I74" s="4">
        <v>2.91</v>
      </c>
      <c r="J74" s="4">
        <v>1.71</v>
      </c>
      <c r="K74" s="3">
        <v>43831</v>
      </c>
      <c r="L74" s="3">
        <v>44196</v>
      </c>
    </row>
    <row r="75" spans="1:12" ht="15">
      <c r="A75" s="21" t="s">
        <v>99</v>
      </c>
      <c r="B75" s="21" t="s">
        <v>100</v>
      </c>
      <c r="C75" s="21" t="s">
        <v>75</v>
      </c>
      <c r="D75" s="22">
        <v>15070</v>
      </c>
      <c r="E75" s="21" t="s">
        <v>354</v>
      </c>
      <c r="F75" s="24">
        <v>10138</v>
      </c>
      <c r="G75" s="16">
        <v>249.37</v>
      </c>
      <c r="H75" s="4">
        <v>40.65</v>
      </c>
      <c r="I75" s="4">
        <v>0.45</v>
      </c>
      <c r="J75" s="4">
        <v>0.67</v>
      </c>
      <c r="K75" s="3">
        <v>43831</v>
      </c>
      <c r="L75" s="3">
        <v>44196</v>
      </c>
    </row>
    <row r="76" spans="1:12" ht="15">
      <c r="A76" s="21" t="s">
        <v>99</v>
      </c>
      <c r="B76" s="21" t="s">
        <v>100</v>
      </c>
      <c r="C76" s="21" t="s">
        <v>76</v>
      </c>
      <c r="D76" s="22">
        <v>15071</v>
      </c>
      <c r="E76" s="21" t="s">
        <v>150</v>
      </c>
      <c r="F76" s="24">
        <v>9171</v>
      </c>
      <c r="G76" s="16">
        <v>94.58</v>
      </c>
      <c r="H76" s="4">
        <v>96.97</v>
      </c>
      <c r="I76" s="4">
        <v>1.06</v>
      </c>
      <c r="J76" s="4">
        <v>1.03</v>
      </c>
      <c r="K76" s="3">
        <v>43831</v>
      </c>
      <c r="L76" s="3">
        <v>44196</v>
      </c>
    </row>
    <row r="77" spans="1:12" ht="15">
      <c r="A77" s="21" t="s">
        <v>99</v>
      </c>
      <c r="B77" s="21" t="s">
        <v>100</v>
      </c>
      <c r="C77" s="21" t="s">
        <v>77</v>
      </c>
      <c r="D77" s="22">
        <v>15072</v>
      </c>
      <c r="E77" s="21" t="s">
        <v>151</v>
      </c>
      <c r="F77" s="24">
        <v>11033</v>
      </c>
      <c r="G77" s="16">
        <v>58.79</v>
      </c>
      <c r="H77" s="4">
        <v>187.67</v>
      </c>
      <c r="I77" s="4">
        <v>2.06</v>
      </c>
      <c r="J77" s="4">
        <v>1.44</v>
      </c>
      <c r="K77" s="3">
        <v>43831</v>
      </c>
      <c r="L77" s="3">
        <v>44196</v>
      </c>
    </row>
    <row r="78" spans="1:12" ht="15">
      <c r="A78" s="21" t="s">
        <v>99</v>
      </c>
      <c r="B78" s="21" t="s">
        <v>100</v>
      </c>
      <c r="C78" s="21" t="s">
        <v>78</v>
      </c>
      <c r="D78" s="22">
        <v>15073</v>
      </c>
      <c r="E78" s="21" t="s">
        <v>152</v>
      </c>
      <c r="F78" s="24">
        <v>26886</v>
      </c>
      <c r="G78" s="16">
        <v>68.83</v>
      </c>
      <c r="H78" s="4">
        <v>390.61</v>
      </c>
      <c r="I78" s="4">
        <v>4.28</v>
      </c>
      <c r="J78" s="4">
        <v>2</v>
      </c>
      <c r="K78" s="3">
        <v>43831</v>
      </c>
      <c r="L78" s="3">
        <v>44196</v>
      </c>
    </row>
    <row r="79" spans="1:12" ht="15">
      <c r="A79" s="21" t="s">
        <v>99</v>
      </c>
      <c r="B79" s="21" t="s">
        <v>100</v>
      </c>
      <c r="C79" s="21" t="s">
        <v>79</v>
      </c>
      <c r="D79" s="22">
        <v>15074</v>
      </c>
      <c r="E79" s="21" t="s">
        <v>153</v>
      </c>
      <c r="F79" s="24">
        <v>4512</v>
      </c>
      <c r="G79" s="16">
        <v>92.76</v>
      </c>
      <c r="H79" s="4">
        <v>48.64</v>
      </c>
      <c r="I79" s="4">
        <v>0.53</v>
      </c>
      <c r="J79" s="4">
        <v>0.73</v>
      </c>
      <c r="K79" s="3">
        <v>43831</v>
      </c>
      <c r="L79" s="3">
        <v>44196</v>
      </c>
    </row>
    <row r="80" spans="1:12" ht="15">
      <c r="A80" s="21" t="s">
        <v>99</v>
      </c>
      <c r="B80" s="21" t="s">
        <v>100</v>
      </c>
      <c r="C80" s="21" t="s">
        <v>80</v>
      </c>
      <c r="D80" s="22">
        <v>15075</v>
      </c>
      <c r="E80" s="21" t="s">
        <v>154</v>
      </c>
      <c r="F80" s="24">
        <v>15841</v>
      </c>
      <c r="G80" s="16">
        <v>27.49</v>
      </c>
      <c r="H80" s="4">
        <v>576.25</v>
      </c>
      <c r="I80" s="4">
        <v>6.31</v>
      </c>
      <c r="J80" s="4">
        <v>2</v>
      </c>
      <c r="K80" s="3">
        <v>43831</v>
      </c>
      <c r="L80" s="3">
        <v>44196</v>
      </c>
    </row>
    <row r="81" spans="1:12" ht="15">
      <c r="A81" s="21" t="s">
        <v>99</v>
      </c>
      <c r="B81" s="21" t="s">
        <v>100</v>
      </c>
      <c r="C81" s="21" t="s">
        <v>81</v>
      </c>
      <c r="D81" s="22">
        <v>15076</v>
      </c>
      <c r="E81" s="21" t="s">
        <v>355</v>
      </c>
      <c r="F81" s="24">
        <v>2822</v>
      </c>
      <c r="G81" s="16">
        <v>98.98</v>
      </c>
      <c r="H81" s="4">
        <v>28.51</v>
      </c>
      <c r="I81" s="4">
        <v>0.31</v>
      </c>
      <c r="J81" s="4">
        <v>0.56</v>
      </c>
      <c r="K81" s="3">
        <v>43831</v>
      </c>
      <c r="L81" s="3">
        <v>44196</v>
      </c>
    </row>
    <row r="82" spans="1:12" ht="15">
      <c r="A82" s="21" t="s">
        <v>99</v>
      </c>
      <c r="B82" s="21" t="s">
        <v>100</v>
      </c>
      <c r="C82" s="21" t="s">
        <v>82</v>
      </c>
      <c r="D82" s="22">
        <v>15077</v>
      </c>
      <c r="E82" s="21" t="s">
        <v>155</v>
      </c>
      <c r="F82" s="24">
        <v>9426</v>
      </c>
      <c r="G82" s="16">
        <v>203.7</v>
      </c>
      <c r="H82" s="4">
        <v>46.27</v>
      </c>
      <c r="I82" s="4">
        <v>0.51</v>
      </c>
      <c r="J82" s="4">
        <v>0.71</v>
      </c>
      <c r="K82" s="3">
        <v>43831</v>
      </c>
      <c r="L82" s="3">
        <v>44196</v>
      </c>
    </row>
    <row r="83" spans="1:12" ht="15">
      <c r="A83" s="21" t="s">
        <v>99</v>
      </c>
      <c r="B83" s="21" t="s">
        <v>100</v>
      </c>
      <c r="C83" s="21" t="s">
        <v>83</v>
      </c>
      <c r="D83" s="22">
        <v>15078</v>
      </c>
      <c r="E83" s="21" t="s">
        <v>156</v>
      </c>
      <c r="F83" s="24">
        <v>97260</v>
      </c>
      <c r="G83" s="16">
        <v>220.01</v>
      </c>
      <c r="H83" s="4">
        <v>442.07</v>
      </c>
      <c r="I83" s="4">
        <v>4.84</v>
      </c>
      <c r="J83" s="4">
        <v>2</v>
      </c>
      <c r="K83" s="3">
        <v>43831</v>
      </c>
      <c r="L83" s="3">
        <v>44196</v>
      </c>
    </row>
    <row r="84" spans="1:12" ht="15">
      <c r="A84" s="21" t="s">
        <v>99</v>
      </c>
      <c r="B84" s="21" t="s">
        <v>100</v>
      </c>
      <c r="C84" s="21" t="s">
        <v>84</v>
      </c>
      <c r="D84" s="22">
        <v>15079</v>
      </c>
      <c r="E84" s="21" t="s">
        <v>157</v>
      </c>
      <c r="F84" s="24">
        <v>1584</v>
      </c>
      <c r="G84" s="16">
        <v>67.39</v>
      </c>
      <c r="H84" s="4">
        <v>23.5</v>
      </c>
      <c r="I84" s="4">
        <v>0.26</v>
      </c>
      <c r="J84" s="4">
        <v>0.51</v>
      </c>
      <c r="K84" s="3">
        <v>43831</v>
      </c>
      <c r="L84" s="3">
        <v>44196</v>
      </c>
    </row>
    <row r="85" spans="1:12" ht="15">
      <c r="A85" s="21" t="s">
        <v>99</v>
      </c>
      <c r="B85" s="21" t="s">
        <v>100</v>
      </c>
      <c r="C85" s="21" t="s">
        <v>85</v>
      </c>
      <c r="D85" s="22">
        <v>15080</v>
      </c>
      <c r="E85" s="21" t="s">
        <v>158</v>
      </c>
      <c r="F85" s="24">
        <v>1758</v>
      </c>
      <c r="G85" s="16">
        <v>120.57</v>
      </c>
      <c r="H85" s="4">
        <v>14.58</v>
      </c>
      <c r="I85" s="4">
        <v>0.16</v>
      </c>
      <c r="J85" s="4">
        <v>0.4</v>
      </c>
      <c r="K85" s="3">
        <v>43831</v>
      </c>
      <c r="L85" s="3">
        <v>44196</v>
      </c>
    </row>
    <row r="86" spans="1:12" ht="15">
      <c r="A86" s="21" t="s">
        <v>99</v>
      </c>
      <c r="B86" s="21" t="s">
        <v>100</v>
      </c>
      <c r="C86" s="21" t="s">
        <v>86</v>
      </c>
      <c r="D86" s="22">
        <v>15081</v>
      </c>
      <c r="E86" s="21" t="s">
        <v>159</v>
      </c>
      <c r="F86" s="24">
        <v>1098</v>
      </c>
      <c r="G86" s="16">
        <v>70.91</v>
      </c>
      <c r="H86" s="4">
        <v>15.48</v>
      </c>
      <c r="I86" s="4">
        <v>0.17</v>
      </c>
      <c r="J86" s="4">
        <v>0.41</v>
      </c>
      <c r="K86" s="3">
        <v>43831</v>
      </c>
      <c r="L86" s="3">
        <v>44196</v>
      </c>
    </row>
    <row r="87" spans="1:12" ht="15">
      <c r="A87" s="21" t="s">
        <v>99</v>
      </c>
      <c r="B87" s="21" t="s">
        <v>100</v>
      </c>
      <c r="C87" s="21" t="s">
        <v>87</v>
      </c>
      <c r="D87" s="22">
        <v>15082</v>
      </c>
      <c r="E87" s="21" t="s">
        <v>160</v>
      </c>
      <c r="F87" s="24">
        <v>18579</v>
      </c>
      <c r="G87" s="16">
        <v>79.25</v>
      </c>
      <c r="H87" s="4">
        <v>234.44</v>
      </c>
      <c r="I87" s="4">
        <v>2.57</v>
      </c>
      <c r="J87" s="4">
        <v>1.6</v>
      </c>
      <c r="K87" s="3">
        <v>43831</v>
      </c>
      <c r="L87" s="3">
        <v>44196</v>
      </c>
    </row>
    <row r="88" spans="1:12" ht="15">
      <c r="A88" s="21" t="s">
        <v>99</v>
      </c>
      <c r="B88" s="21" t="s">
        <v>100</v>
      </c>
      <c r="C88" s="21" t="s">
        <v>88</v>
      </c>
      <c r="D88" s="22">
        <v>15083</v>
      </c>
      <c r="E88" s="21" t="s">
        <v>161</v>
      </c>
      <c r="F88" s="24">
        <v>1124</v>
      </c>
      <c r="G88" s="16">
        <v>77.93</v>
      </c>
      <c r="H88" s="4">
        <v>14.42</v>
      </c>
      <c r="I88" s="4">
        <v>0.16</v>
      </c>
      <c r="J88" s="4">
        <v>0.4</v>
      </c>
      <c r="K88" s="3">
        <v>43831</v>
      </c>
      <c r="L88" s="3">
        <v>44196</v>
      </c>
    </row>
    <row r="89" spans="1:12" ht="15">
      <c r="A89" s="21" t="s">
        <v>99</v>
      </c>
      <c r="B89" s="21" t="s">
        <v>100</v>
      </c>
      <c r="C89" s="21" t="s">
        <v>89</v>
      </c>
      <c r="D89" s="22">
        <v>15084</v>
      </c>
      <c r="E89" s="21" t="s">
        <v>162</v>
      </c>
      <c r="F89" s="24">
        <v>3299</v>
      </c>
      <c r="G89" s="16">
        <v>124.55</v>
      </c>
      <c r="H89" s="4">
        <v>26.49</v>
      </c>
      <c r="I89" s="4">
        <v>0.29</v>
      </c>
      <c r="J89" s="4">
        <v>0.54</v>
      </c>
      <c r="K89" s="3">
        <v>43831</v>
      </c>
      <c r="L89" s="3">
        <v>44196</v>
      </c>
    </row>
    <row r="90" spans="1:12" ht="15">
      <c r="A90" s="21" t="s">
        <v>99</v>
      </c>
      <c r="B90" s="21" t="s">
        <v>100</v>
      </c>
      <c r="C90" s="21" t="s">
        <v>90</v>
      </c>
      <c r="D90" s="22">
        <v>15085</v>
      </c>
      <c r="E90" s="21" t="s">
        <v>163</v>
      </c>
      <c r="F90" s="24">
        <v>3574</v>
      </c>
      <c r="G90" s="16">
        <v>115.34</v>
      </c>
      <c r="H90" s="4">
        <v>30.99</v>
      </c>
      <c r="I90" s="4">
        <v>0.34</v>
      </c>
      <c r="J90" s="4">
        <v>0.58</v>
      </c>
      <c r="K90" s="3">
        <v>43831</v>
      </c>
      <c r="L90" s="3">
        <v>44196</v>
      </c>
    </row>
    <row r="91" spans="1:12" ht="15">
      <c r="A91" s="21" t="s">
        <v>99</v>
      </c>
      <c r="B91" s="21" t="s">
        <v>100</v>
      </c>
      <c r="C91" s="21" t="s">
        <v>91</v>
      </c>
      <c r="D91" s="22">
        <v>15086</v>
      </c>
      <c r="E91" s="21" t="s">
        <v>164</v>
      </c>
      <c r="F91" s="24">
        <v>3113</v>
      </c>
      <c r="G91" s="16">
        <v>101.3</v>
      </c>
      <c r="H91" s="4">
        <v>30.73</v>
      </c>
      <c r="I91" s="4">
        <v>0.34</v>
      </c>
      <c r="J91" s="4">
        <v>0.58</v>
      </c>
      <c r="K91" s="3">
        <v>43831</v>
      </c>
      <c r="L91" s="3">
        <v>44196</v>
      </c>
    </row>
    <row r="92" spans="1:12" ht="15">
      <c r="A92" s="21" t="s">
        <v>99</v>
      </c>
      <c r="B92" s="21" t="s">
        <v>100</v>
      </c>
      <c r="C92" s="21" t="s">
        <v>98</v>
      </c>
      <c r="D92" s="22">
        <v>15087</v>
      </c>
      <c r="E92" s="21" t="s">
        <v>356</v>
      </c>
      <c r="F92" s="24">
        <v>6563</v>
      </c>
      <c r="G92" s="16">
        <v>88.22</v>
      </c>
      <c r="H92" s="4">
        <v>74.39</v>
      </c>
      <c r="I92" s="4">
        <v>0.82</v>
      </c>
      <c r="J92" s="4">
        <v>0.91</v>
      </c>
      <c r="K92" s="3">
        <v>43831</v>
      </c>
      <c r="L92" s="3">
        <v>44196</v>
      </c>
    </row>
    <row r="93" spans="1:12" ht="15">
      <c r="A93" s="21" t="s">
        <v>99</v>
      </c>
      <c r="B93" s="21" t="s">
        <v>100</v>
      </c>
      <c r="C93" s="21" t="s">
        <v>92</v>
      </c>
      <c r="D93" s="22">
        <v>15088</v>
      </c>
      <c r="E93" s="21" t="s">
        <v>165</v>
      </c>
      <c r="F93" s="24">
        <v>3876</v>
      </c>
      <c r="G93" s="16">
        <v>108.64</v>
      </c>
      <c r="H93" s="4">
        <v>35.68</v>
      </c>
      <c r="I93" s="4">
        <v>0.39</v>
      </c>
      <c r="J93" s="4">
        <v>0.62</v>
      </c>
      <c r="K93" s="3">
        <v>43831</v>
      </c>
      <c r="L93" s="3">
        <v>44196</v>
      </c>
    </row>
    <row r="94" spans="1:12" ht="15">
      <c r="A94" s="21" t="s">
        <v>99</v>
      </c>
      <c r="B94" s="21" t="s">
        <v>100</v>
      </c>
      <c r="C94" s="21" t="s">
        <v>93</v>
      </c>
      <c r="D94" s="22">
        <v>15089</v>
      </c>
      <c r="E94" s="21" t="s">
        <v>166</v>
      </c>
      <c r="F94" s="24">
        <v>5036</v>
      </c>
      <c r="G94" s="16">
        <v>52.78</v>
      </c>
      <c r="H94" s="4">
        <v>95.41</v>
      </c>
      <c r="I94" s="4">
        <v>1.05</v>
      </c>
      <c r="J94" s="4">
        <v>1.02</v>
      </c>
      <c r="K94" s="3">
        <v>43831</v>
      </c>
      <c r="L94" s="3">
        <v>44196</v>
      </c>
    </row>
    <row r="95" spans="1:12" ht="15">
      <c r="A95" s="21" t="s">
        <v>99</v>
      </c>
      <c r="B95" s="21" t="s">
        <v>100</v>
      </c>
      <c r="C95" s="21" t="s">
        <v>94</v>
      </c>
      <c r="D95" s="22">
        <v>15090</v>
      </c>
      <c r="E95" s="21" t="s">
        <v>167</v>
      </c>
      <c r="F95" s="24">
        <v>1213</v>
      </c>
      <c r="G95" s="16">
        <v>59.17</v>
      </c>
      <c r="H95" s="4">
        <v>20.5</v>
      </c>
      <c r="I95" s="4">
        <v>0.22</v>
      </c>
      <c r="J95" s="4">
        <v>0.47</v>
      </c>
      <c r="K95" s="3">
        <v>43831</v>
      </c>
      <c r="L95" s="3">
        <v>44196</v>
      </c>
    </row>
    <row r="96" spans="1:12" ht="15">
      <c r="A96" s="21" t="s">
        <v>99</v>
      </c>
      <c r="B96" s="21" t="s">
        <v>100</v>
      </c>
      <c r="C96" s="21" t="s">
        <v>95</v>
      </c>
      <c r="D96" s="22">
        <v>15091</v>
      </c>
      <c r="E96" s="21" t="s">
        <v>168</v>
      </c>
      <c r="F96" s="24">
        <v>1226</v>
      </c>
      <c r="G96" s="16">
        <v>30.35</v>
      </c>
      <c r="H96" s="4">
        <v>40.4</v>
      </c>
      <c r="I96" s="4">
        <v>0.44</v>
      </c>
      <c r="J96" s="4">
        <v>0.66</v>
      </c>
      <c r="K96" s="3">
        <v>43831</v>
      </c>
      <c r="L96" s="3">
        <v>44196</v>
      </c>
    </row>
    <row r="97" spans="1:12" ht="15">
      <c r="A97" s="21" t="s">
        <v>99</v>
      </c>
      <c r="B97" s="21" t="s">
        <v>100</v>
      </c>
      <c r="C97" s="21" t="s">
        <v>96</v>
      </c>
      <c r="D97" s="22">
        <v>15092</v>
      </c>
      <c r="E97" s="21" t="s">
        <v>169</v>
      </c>
      <c r="F97" s="24">
        <v>7057</v>
      </c>
      <c r="G97" s="16">
        <v>187.27</v>
      </c>
      <c r="H97" s="4">
        <v>37.68</v>
      </c>
      <c r="I97" s="4">
        <v>0.41</v>
      </c>
      <c r="J97" s="4">
        <v>0.64</v>
      </c>
      <c r="K97" s="3">
        <v>43831</v>
      </c>
      <c r="L97" s="3">
        <v>44196</v>
      </c>
    </row>
    <row r="98" spans="1:12" ht="15">
      <c r="A98" s="21" t="s">
        <v>99</v>
      </c>
      <c r="B98" s="21" t="s">
        <v>100</v>
      </c>
      <c r="C98" s="21" t="s">
        <v>97</v>
      </c>
      <c r="D98" s="22">
        <v>15093</v>
      </c>
      <c r="E98" s="21" t="s">
        <v>170</v>
      </c>
      <c r="F98" s="24">
        <v>4472</v>
      </c>
      <c r="G98" s="16">
        <v>133.29</v>
      </c>
      <c r="H98" s="4">
        <v>33.55</v>
      </c>
      <c r="I98" s="4">
        <v>0.37</v>
      </c>
      <c r="J98" s="4">
        <v>0.61</v>
      </c>
      <c r="K98" s="3">
        <v>43831</v>
      </c>
      <c r="L98" s="3">
        <v>44196</v>
      </c>
    </row>
    <row r="99" spans="1:12" ht="15">
      <c r="A99" s="21" t="s">
        <v>99</v>
      </c>
      <c r="B99" s="21" t="s">
        <v>100</v>
      </c>
      <c r="C99" s="21" t="s">
        <v>53</v>
      </c>
      <c r="D99" s="22">
        <v>15901</v>
      </c>
      <c r="E99" s="21" t="s">
        <v>357</v>
      </c>
      <c r="F99" s="24">
        <v>3838</v>
      </c>
      <c r="G99" s="16">
        <v>47.19</v>
      </c>
      <c r="H99" s="4">
        <v>81.33</v>
      </c>
      <c r="I99" s="4">
        <v>0.89</v>
      </c>
      <c r="J99" s="4">
        <v>0.94</v>
      </c>
      <c r="K99" s="3">
        <v>43831</v>
      </c>
      <c r="L99" s="3">
        <v>44196</v>
      </c>
    </row>
    <row r="100" spans="1:12" ht="15">
      <c r="A100" s="21" t="s">
        <v>99</v>
      </c>
      <c r="B100" s="21" t="s">
        <v>100</v>
      </c>
      <c r="C100" s="21" t="s">
        <v>54</v>
      </c>
      <c r="D100" s="22">
        <v>15902</v>
      </c>
      <c r="E100" s="21" t="s">
        <v>171</v>
      </c>
      <c r="F100" s="24">
        <v>5101</v>
      </c>
      <c r="G100" s="16">
        <v>151.62</v>
      </c>
      <c r="H100" s="4">
        <v>33.64</v>
      </c>
      <c r="I100" s="4">
        <v>0.37</v>
      </c>
      <c r="J100" s="4">
        <v>0.61</v>
      </c>
      <c r="K100" s="3">
        <v>43831</v>
      </c>
      <c r="L100" s="3">
        <v>44196</v>
      </c>
    </row>
    <row r="101" spans="1:12" ht="15">
      <c r="A101" s="21" t="s">
        <v>172</v>
      </c>
      <c r="B101" s="21" t="s">
        <v>173</v>
      </c>
      <c r="C101" s="21" t="s">
        <v>4</v>
      </c>
      <c r="D101" s="22">
        <v>27001</v>
      </c>
      <c r="E101" s="21" t="s">
        <v>358</v>
      </c>
      <c r="F101" s="24">
        <v>2367</v>
      </c>
      <c r="G101" s="16">
        <v>196.04</v>
      </c>
      <c r="H101" s="4">
        <v>12.07</v>
      </c>
      <c r="I101" s="4">
        <v>0.13</v>
      </c>
      <c r="J101" s="4">
        <v>0.36</v>
      </c>
      <c r="K101" s="3">
        <v>43831</v>
      </c>
      <c r="L101" s="3">
        <v>44196</v>
      </c>
    </row>
    <row r="102" spans="1:12" ht="15">
      <c r="A102" s="21" t="s">
        <v>172</v>
      </c>
      <c r="B102" s="21" t="s">
        <v>173</v>
      </c>
      <c r="C102" s="21" t="s">
        <v>5</v>
      </c>
      <c r="D102" s="22">
        <v>27002</v>
      </c>
      <c r="E102" s="21" t="s">
        <v>174</v>
      </c>
      <c r="F102" s="24">
        <v>1688</v>
      </c>
      <c r="G102" s="16">
        <v>77.5</v>
      </c>
      <c r="H102" s="4">
        <v>21.78</v>
      </c>
      <c r="I102" s="4">
        <v>0.24</v>
      </c>
      <c r="J102" s="4">
        <v>0.49</v>
      </c>
      <c r="K102" s="3">
        <v>43831</v>
      </c>
      <c r="L102" s="3">
        <v>44196</v>
      </c>
    </row>
    <row r="103" spans="1:12" ht="15">
      <c r="A103" s="21" t="s">
        <v>172</v>
      </c>
      <c r="B103" s="21" t="s">
        <v>173</v>
      </c>
      <c r="C103" s="21" t="s">
        <v>6</v>
      </c>
      <c r="D103" s="22">
        <v>27003</v>
      </c>
      <c r="E103" s="21" t="s">
        <v>175</v>
      </c>
      <c r="F103" s="24">
        <v>1976</v>
      </c>
      <c r="G103" s="16">
        <v>103.6</v>
      </c>
      <c r="H103" s="4">
        <v>19.07</v>
      </c>
      <c r="I103" s="4">
        <v>0.21</v>
      </c>
      <c r="J103" s="4">
        <v>0.46</v>
      </c>
      <c r="K103" s="3">
        <v>43831</v>
      </c>
      <c r="L103" s="3">
        <v>44196</v>
      </c>
    </row>
    <row r="104" spans="1:12" ht="15">
      <c r="A104" s="21" t="s">
        <v>172</v>
      </c>
      <c r="B104" s="21" t="s">
        <v>173</v>
      </c>
      <c r="C104" s="21" t="s">
        <v>7</v>
      </c>
      <c r="D104" s="22">
        <v>27004</v>
      </c>
      <c r="E104" s="21" t="s">
        <v>176</v>
      </c>
      <c r="F104" s="24">
        <v>1241</v>
      </c>
      <c r="G104" s="16">
        <v>168.82</v>
      </c>
      <c r="H104" s="4">
        <v>7.35</v>
      </c>
      <c r="I104" s="4">
        <v>0.08</v>
      </c>
      <c r="J104" s="4">
        <v>0.28</v>
      </c>
      <c r="K104" s="3">
        <v>43831</v>
      </c>
      <c r="L104" s="3">
        <v>44196</v>
      </c>
    </row>
    <row r="105" spans="1:12" ht="15">
      <c r="A105" s="21" t="s">
        <v>172</v>
      </c>
      <c r="B105" s="21" t="s">
        <v>173</v>
      </c>
      <c r="C105" s="21" t="s">
        <v>55</v>
      </c>
      <c r="D105" s="22">
        <v>27005</v>
      </c>
      <c r="E105" s="21" t="s">
        <v>177</v>
      </c>
      <c r="F105" s="24">
        <v>2934</v>
      </c>
      <c r="G105" s="16">
        <v>72.42</v>
      </c>
      <c r="H105" s="4">
        <v>40.51</v>
      </c>
      <c r="I105" s="4">
        <v>0.44</v>
      </c>
      <c r="J105" s="4">
        <v>0.66</v>
      </c>
      <c r="K105" s="3">
        <v>43831</v>
      </c>
      <c r="L105" s="3">
        <v>44196</v>
      </c>
    </row>
    <row r="106" spans="1:12" ht="15">
      <c r="A106" s="21" t="s">
        <v>172</v>
      </c>
      <c r="B106" s="21" t="s">
        <v>173</v>
      </c>
      <c r="C106" s="21" t="s">
        <v>8</v>
      </c>
      <c r="D106" s="22">
        <v>27006</v>
      </c>
      <c r="E106" s="21" t="s">
        <v>359</v>
      </c>
      <c r="F106" s="24">
        <v>2818</v>
      </c>
      <c r="G106" s="16">
        <v>172.05</v>
      </c>
      <c r="H106" s="4">
        <v>16.38</v>
      </c>
      <c r="I106" s="4">
        <v>0.18</v>
      </c>
      <c r="J106" s="4">
        <v>0.42</v>
      </c>
      <c r="K106" s="3">
        <v>43831</v>
      </c>
      <c r="L106" s="3">
        <v>44196</v>
      </c>
    </row>
    <row r="107" spans="1:12" ht="15">
      <c r="A107" s="21" t="s">
        <v>172</v>
      </c>
      <c r="B107" s="21" t="s">
        <v>173</v>
      </c>
      <c r="C107" s="21" t="s">
        <v>56</v>
      </c>
      <c r="D107" s="22">
        <v>27007</v>
      </c>
      <c r="E107" s="21" t="s">
        <v>178</v>
      </c>
      <c r="F107" s="24">
        <v>3026</v>
      </c>
      <c r="G107" s="16">
        <v>126.8</v>
      </c>
      <c r="H107" s="4">
        <v>23.86</v>
      </c>
      <c r="I107" s="4">
        <v>0.26</v>
      </c>
      <c r="J107" s="4">
        <v>0.51</v>
      </c>
      <c r="K107" s="3">
        <v>43831</v>
      </c>
      <c r="L107" s="3">
        <v>44196</v>
      </c>
    </row>
    <row r="108" spans="1:12" ht="15">
      <c r="A108" s="21" t="s">
        <v>172</v>
      </c>
      <c r="B108" s="21" t="s">
        <v>173</v>
      </c>
      <c r="C108" s="21" t="s">
        <v>9</v>
      </c>
      <c r="D108" s="22">
        <v>27008</v>
      </c>
      <c r="E108" s="21" t="s">
        <v>360</v>
      </c>
      <c r="F108" s="24">
        <v>1481</v>
      </c>
      <c r="G108" s="16">
        <v>91.11</v>
      </c>
      <c r="H108" s="4">
        <v>16.26</v>
      </c>
      <c r="I108" s="4">
        <v>0.18</v>
      </c>
      <c r="J108" s="4">
        <v>0.42</v>
      </c>
      <c r="K108" s="3">
        <v>43831</v>
      </c>
      <c r="L108" s="3">
        <v>44196</v>
      </c>
    </row>
    <row r="109" spans="1:12" ht="15">
      <c r="A109" s="21" t="s">
        <v>172</v>
      </c>
      <c r="B109" s="21" t="s">
        <v>173</v>
      </c>
      <c r="C109" s="21" t="s">
        <v>10</v>
      </c>
      <c r="D109" s="22">
        <v>27009</v>
      </c>
      <c r="E109" s="21" t="s">
        <v>179</v>
      </c>
      <c r="F109" s="24">
        <v>2193</v>
      </c>
      <c r="G109" s="16">
        <v>138.85</v>
      </c>
      <c r="H109" s="4">
        <v>15.79</v>
      </c>
      <c r="I109" s="4">
        <v>0.17</v>
      </c>
      <c r="J109" s="4">
        <v>0.41</v>
      </c>
      <c r="K109" s="3">
        <v>43831</v>
      </c>
      <c r="L109" s="3">
        <v>44196</v>
      </c>
    </row>
    <row r="110" spans="1:12" ht="15">
      <c r="A110" s="21" t="s">
        <v>172</v>
      </c>
      <c r="B110" s="21" t="s">
        <v>173</v>
      </c>
      <c r="C110" s="21" t="s">
        <v>11</v>
      </c>
      <c r="D110" s="22">
        <v>27010</v>
      </c>
      <c r="E110" s="21" t="s">
        <v>180</v>
      </c>
      <c r="F110" s="24">
        <v>5052</v>
      </c>
      <c r="G110" s="16">
        <v>176.97</v>
      </c>
      <c r="H110" s="4">
        <v>28.55</v>
      </c>
      <c r="I110" s="4">
        <v>0.31</v>
      </c>
      <c r="J110" s="4">
        <v>0.56</v>
      </c>
      <c r="K110" s="3">
        <v>43831</v>
      </c>
      <c r="L110" s="3">
        <v>44196</v>
      </c>
    </row>
    <row r="111" spans="1:12" ht="15">
      <c r="A111" s="21" t="s">
        <v>172</v>
      </c>
      <c r="B111" s="21" t="s">
        <v>173</v>
      </c>
      <c r="C111" s="21" t="s">
        <v>12</v>
      </c>
      <c r="D111" s="22">
        <v>27011</v>
      </c>
      <c r="E111" s="21" t="s">
        <v>181</v>
      </c>
      <c r="F111" s="24">
        <v>2617</v>
      </c>
      <c r="G111" s="16">
        <v>174.15</v>
      </c>
      <c r="H111" s="4">
        <v>15.03</v>
      </c>
      <c r="I111" s="4">
        <v>0.16</v>
      </c>
      <c r="J111" s="4">
        <v>0.4</v>
      </c>
      <c r="K111" s="3">
        <v>43831</v>
      </c>
      <c r="L111" s="3">
        <v>44196</v>
      </c>
    </row>
    <row r="112" spans="1:12" ht="15">
      <c r="A112" s="21" t="s">
        <v>172</v>
      </c>
      <c r="B112" s="21" t="s">
        <v>173</v>
      </c>
      <c r="C112" s="21" t="s">
        <v>57</v>
      </c>
      <c r="D112" s="22">
        <v>27012</v>
      </c>
      <c r="E112" s="21" t="s">
        <v>182</v>
      </c>
      <c r="F112" s="24">
        <v>1338</v>
      </c>
      <c r="G112" s="16">
        <v>277.63</v>
      </c>
      <c r="H112" s="4">
        <v>4.82</v>
      </c>
      <c r="I112" s="4">
        <v>0.05</v>
      </c>
      <c r="J112" s="4">
        <v>0.22</v>
      </c>
      <c r="K112" s="3">
        <v>43831</v>
      </c>
      <c r="L112" s="3">
        <v>44196</v>
      </c>
    </row>
    <row r="113" spans="1:12" ht="15">
      <c r="A113" s="21" t="s">
        <v>172</v>
      </c>
      <c r="B113" s="21" t="s">
        <v>173</v>
      </c>
      <c r="C113" s="21" t="s">
        <v>13</v>
      </c>
      <c r="D113" s="22">
        <v>27013</v>
      </c>
      <c r="E113" s="21" t="s">
        <v>183</v>
      </c>
      <c r="F113" s="24">
        <v>4227</v>
      </c>
      <c r="G113" s="16">
        <v>77.86</v>
      </c>
      <c r="H113" s="4">
        <v>54.29</v>
      </c>
      <c r="I113" s="4">
        <v>0.59</v>
      </c>
      <c r="J113" s="4">
        <v>0.77</v>
      </c>
      <c r="K113" s="3">
        <v>43831</v>
      </c>
      <c r="L113" s="3">
        <v>44196</v>
      </c>
    </row>
    <row r="114" spans="1:12" ht="15">
      <c r="A114" s="21" t="s">
        <v>172</v>
      </c>
      <c r="B114" s="21" t="s">
        <v>173</v>
      </c>
      <c r="C114" s="21" t="s">
        <v>14</v>
      </c>
      <c r="D114" s="22">
        <v>27014</v>
      </c>
      <c r="E114" s="21" t="s">
        <v>184</v>
      </c>
      <c r="F114" s="24">
        <v>3481</v>
      </c>
      <c r="G114" s="16">
        <v>157.39</v>
      </c>
      <c r="H114" s="4">
        <v>22.12</v>
      </c>
      <c r="I114" s="4">
        <v>0.24</v>
      </c>
      <c r="J114" s="4">
        <v>0.49</v>
      </c>
      <c r="K114" s="3">
        <v>43831</v>
      </c>
      <c r="L114" s="3">
        <v>44196</v>
      </c>
    </row>
    <row r="115" spans="1:12" ht="15">
      <c r="A115" s="21" t="s">
        <v>172</v>
      </c>
      <c r="B115" s="21" t="s">
        <v>173</v>
      </c>
      <c r="C115" s="21" t="s">
        <v>58</v>
      </c>
      <c r="D115" s="22">
        <v>27015</v>
      </c>
      <c r="E115" s="21" t="s">
        <v>185</v>
      </c>
      <c r="F115" s="24">
        <v>4484</v>
      </c>
      <c r="G115" s="16">
        <v>144.79</v>
      </c>
      <c r="H115" s="4">
        <v>30.97</v>
      </c>
      <c r="I115" s="4">
        <v>0.34</v>
      </c>
      <c r="J115" s="4">
        <v>0.58</v>
      </c>
      <c r="K115" s="3">
        <v>43831</v>
      </c>
      <c r="L115" s="3">
        <v>44196</v>
      </c>
    </row>
    <row r="116" spans="1:12" ht="15">
      <c r="A116" s="21" t="s">
        <v>172</v>
      </c>
      <c r="B116" s="21" t="s">
        <v>173</v>
      </c>
      <c r="C116" s="21" t="s">
        <v>15</v>
      </c>
      <c r="D116" s="22">
        <v>27016</v>
      </c>
      <c r="E116" s="21" t="s">
        <v>186</v>
      </c>
      <c r="F116" s="24">
        <v>8192</v>
      </c>
      <c r="G116" s="16">
        <v>176.73</v>
      </c>
      <c r="H116" s="4">
        <v>46.35</v>
      </c>
      <c r="I116" s="4">
        <v>0.51</v>
      </c>
      <c r="J116" s="4">
        <v>0.71</v>
      </c>
      <c r="K116" s="3">
        <v>43831</v>
      </c>
      <c r="L116" s="3">
        <v>44196</v>
      </c>
    </row>
    <row r="117" spans="1:12" ht="15">
      <c r="A117" s="21" t="s">
        <v>172</v>
      </c>
      <c r="B117" s="21" t="s">
        <v>173</v>
      </c>
      <c r="C117" s="21" t="s">
        <v>16</v>
      </c>
      <c r="D117" s="22">
        <v>27017</v>
      </c>
      <c r="E117" s="21" t="s">
        <v>187</v>
      </c>
      <c r="F117" s="24">
        <v>1024</v>
      </c>
      <c r="G117" s="16">
        <v>193.32</v>
      </c>
      <c r="H117" s="4">
        <v>5.3</v>
      </c>
      <c r="I117" s="4">
        <v>0.06</v>
      </c>
      <c r="J117" s="4">
        <v>0.24</v>
      </c>
      <c r="K117" s="3">
        <v>43831</v>
      </c>
      <c r="L117" s="3">
        <v>44196</v>
      </c>
    </row>
    <row r="118" spans="1:12" ht="15">
      <c r="A118" s="21" t="s">
        <v>172</v>
      </c>
      <c r="B118" s="21" t="s">
        <v>173</v>
      </c>
      <c r="C118" s="21" t="s">
        <v>17</v>
      </c>
      <c r="D118" s="22">
        <v>27018</v>
      </c>
      <c r="E118" s="21" t="s">
        <v>188</v>
      </c>
      <c r="F118" s="24">
        <v>3465</v>
      </c>
      <c r="G118" s="16">
        <v>438.42</v>
      </c>
      <c r="H118" s="4">
        <v>7.9</v>
      </c>
      <c r="I118" s="4">
        <v>0.09</v>
      </c>
      <c r="J118" s="4">
        <v>0.3</v>
      </c>
      <c r="K118" s="3">
        <v>43831</v>
      </c>
      <c r="L118" s="3">
        <v>44196</v>
      </c>
    </row>
    <row r="119" spans="1:12" ht="15">
      <c r="A119" s="21" t="s">
        <v>172</v>
      </c>
      <c r="B119" s="21" t="s">
        <v>173</v>
      </c>
      <c r="C119" s="21" t="s">
        <v>18</v>
      </c>
      <c r="D119" s="22">
        <v>27019</v>
      </c>
      <c r="E119" s="21" t="s">
        <v>189</v>
      </c>
      <c r="F119" s="24">
        <v>9980</v>
      </c>
      <c r="G119" s="16">
        <v>100.29</v>
      </c>
      <c r="H119" s="4">
        <v>99.51</v>
      </c>
      <c r="I119" s="4">
        <v>1.09</v>
      </c>
      <c r="J119" s="4">
        <v>1.04</v>
      </c>
      <c r="K119" s="3">
        <v>43831</v>
      </c>
      <c r="L119" s="3">
        <v>44196</v>
      </c>
    </row>
    <row r="120" spans="1:12" ht="15">
      <c r="A120" s="21" t="s">
        <v>172</v>
      </c>
      <c r="B120" s="21" t="s">
        <v>173</v>
      </c>
      <c r="C120" s="21" t="s">
        <v>19</v>
      </c>
      <c r="D120" s="22">
        <v>27020</v>
      </c>
      <c r="E120" s="21" t="s">
        <v>190</v>
      </c>
      <c r="F120" s="24">
        <v>3744</v>
      </c>
      <c r="G120" s="16">
        <v>292.29</v>
      </c>
      <c r="H120" s="4">
        <v>12.81</v>
      </c>
      <c r="I120" s="4">
        <v>0.14</v>
      </c>
      <c r="J120" s="4">
        <v>0.37</v>
      </c>
      <c r="K120" s="3">
        <v>43831</v>
      </c>
      <c r="L120" s="3">
        <v>44196</v>
      </c>
    </row>
    <row r="121" spans="1:12" ht="15">
      <c r="A121" s="21" t="s">
        <v>172</v>
      </c>
      <c r="B121" s="21" t="s">
        <v>173</v>
      </c>
      <c r="C121" s="21" t="s">
        <v>20</v>
      </c>
      <c r="D121" s="22">
        <v>27021</v>
      </c>
      <c r="E121" s="21" t="s">
        <v>191</v>
      </c>
      <c r="F121" s="24">
        <v>1806</v>
      </c>
      <c r="G121" s="16">
        <v>166.27</v>
      </c>
      <c r="H121" s="4">
        <v>10.86</v>
      </c>
      <c r="I121" s="4">
        <v>0.12</v>
      </c>
      <c r="J121" s="4">
        <v>0.35</v>
      </c>
      <c r="K121" s="3">
        <v>43831</v>
      </c>
      <c r="L121" s="3">
        <v>44196</v>
      </c>
    </row>
    <row r="122" spans="1:12" ht="15">
      <c r="A122" s="21" t="s">
        <v>172</v>
      </c>
      <c r="B122" s="21" t="s">
        <v>173</v>
      </c>
      <c r="C122" s="21" t="s">
        <v>21</v>
      </c>
      <c r="D122" s="22">
        <v>27022</v>
      </c>
      <c r="E122" s="21" t="s">
        <v>192</v>
      </c>
      <c r="F122" s="24">
        <v>5484</v>
      </c>
      <c r="G122" s="16">
        <v>293.97</v>
      </c>
      <c r="H122" s="4">
        <v>18.65</v>
      </c>
      <c r="I122" s="4">
        <v>0.2</v>
      </c>
      <c r="J122" s="4">
        <v>0.45</v>
      </c>
      <c r="K122" s="3">
        <v>43831</v>
      </c>
      <c r="L122" s="3">
        <v>44196</v>
      </c>
    </row>
    <row r="123" spans="1:12" ht="15">
      <c r="A123" s="21" t="s">
        <v>172</v>
      </c>
      <c r="B123" s="21" t="s">
        <v>173</v>
      </c>
      <c r="C123" s="21" t="s">
        <v>22</v>
      </c>
      <c r="D123" s="22">
        <v>27023</v>
      </c>
      <c r="E123" s="21" t="s">
        <v>361</v>
      </c>
      <c r="F123" s="24">
        <v>2690</v>
      </c>
      <c r="G123" s="16">
        <v>154.78</v>
      </c>
      <c r="H123" s="4">
        <v>17.38</v>
      </c>
      <c r="I123" s="4">
        <v>0.19</v>
      </c>
      <c r="J123" s="4">
        <v>0.44</v>
      </c>
      <c r="K123" s="3">
        <v>43831</v>
      </c>
      <c r="L123" s="3">
        <v>44196</v>
      </c>
    </row>
    <row r="124" spans="1:12" ht="15">
      <c r="A124" s="21" t="s">
        <v>172</v>
      </c>
      <c r="B124" s="21" t="s">
        <v>173</v>
      </c>
      <c r="C124" s="21" t="s">
        <v>59</v>
      </c>
      <c r="D124" s="22">
        <v>27024</v>
      </c>
      <c r="E124" s="21" t="s">
        <v>193</v>
      </c>
      <c r="F124" s="24">
        <v>1570</v>
      </c>
      <c r="G124" s="16">
        <v>146.09</v>
      </c>
      <c r="H124" s="4">
        <v>10.75</v>
      </c>
      <c r="I124" s="4">
        <v>0.12</v>
      </c>
      <c r="J124" s="4">
        <v>0.35</v>
      </c>
      <c r="K124" s="3">
        <v>43831</v>
      </c>
      <c r="L124" s="3">
        <v>44196</v>
      </c>
    </row>
    <row r="125" spans="1:12" ht="15">
      <c r="A125" s="21" t="s">
        <v>172</v>
      </c>
      <c r="B125" s="21" t="s">
        <v>173</v>
      </c>
      <c r="C125" s="21" t="s">
        <v>60</v>
      </c>
      <c r="D125" s="22">
        <v>27025</v>
      </c>
      <c r="E125" s="21" t="s">
        <v>194</v>
      </c>
      <c r="F125" s="24">
        <v>3273</v>
      </c>
      <c r="G125" s="16">
        <v>89.12</v>
      </c>
      <c r="H125" s="4">
        <v>36.73</v>
      </c>
      <c r="I125" s="4">
        <v>0.4</v>
      </c>
      <c r="J125" s="4">
        <v>0.63</v>
      </c>
      <c r="K125" s="3">
        <v>43831</v>
      </c>
      <c r="L125" s="3">
        <v>44196</v>
      </c>
    </row>
    <row r="126" spans="1:12" ht="15">
      <c r="A126" s="21" t="s">
        <v>172</v>
      </c>
      <c r="B126" s="21" t="s">
        <v>173</v>
      </c>
      <c r="C126" s="21" t="s">
        <v>61</v>
      </c>
      <c r="D126" s="22">
        <v>27026</v>
      </c>
      <c r="E126" s="21" t="s">
        <v>362</v>
      </c>
      <c r="F126" s="24">
        <v>2605</v>
      </c>
      <c r="G126" s="16">
        <v>121.61</v>
      </c>
      <c r="H126" s="4">
        <v>21.42</v>
      </c>
      <c r="I126" s="4">
        <v>0.23</v>
      </c>
      <c r="J126" s="4">
        <v>0.48</v>
      </c>
      <c r="K126" s="3">
        <v>43831</v>
      </c>
      <c r="L126" s="3">
        <v>44196</v>
      </c>
    </row>
    <row r="127" spans="1:12" ht="15">
      <c r="A127" s="21" t="s">
        <v>172</v>
      </c>
      <c r="B127" s="21" t="s">
        <v>173</v>
      </c>
      <c r="C127" s="21" t="s">
        <v>23</v>
      </c>
      <c r="D127" s="22">
        <v>27027</v>
      </c>
      <c r="E127" s="21" t="s">
        <v>363</v>
      </c>
      <c r="F127" s="24">
        <v>2140</v>
      </c>
      <c r="G127" s="16">
        <v>62.64</v>
      </c>
      <c r="H127" s="4">
        <v>34.16</v>
      </c>
      <c r="I127" s="4">
        <v>0.37</v>
      </c>
      <c r="J127" s="4">
        <v>0.61</v>
      </c>
      <c r="K127" s="3">
        <v>43831</v>
      </c>
      <c r="L127" s="3">
        <v>44196</v>
      </c>
    </row>
    <row r="128" spans="1:12" ht="15">
      <c r="A128" s="21" t="s">
        <v>172</v>
      </c>
      <c r="B128" s="21" t="s">
        <v>173</v>
      </c>
      <c r="C128" s="21" t="s">
        <v>24</v>
      </c>
      <c r="D128" s="22">
        <v>27028</v>
      </c>
      <c r="E128" s="21" t="s">
        <v>173</v>
      </c>
      <c r="F128" s="24">
        <v>98276</v>
      </c>
      <c r="G128" s="16">
        <v>329.78</v>
      </c>
      <c r="H128" s="4">
        <v>298</v>
      </c>
      <c r="I128" s="4">
        <v>3.27</v>
      </c>
      <c r="J128" s="4">
        <v>1.81</v>
      </c>
      <c r="K128" s="3">
        <v>43831</v>
      </c>
      <c r="L128" s="3">
        <v>44196</v>
      </c>
    </row>
    <row r="129" spans="1:12" ht="15">
      <c r="A129" s="21" t="s">
        <v>172</v>
      </c>
      <c r="B129" s="21" t="s">
        <v>173</v>
      </c>
      <c r="C129" s="21" t="s">
        <v>62</v>
      </c>
      <c r="D129" s="22">
        <v>27029</v>
      </c>
      <c r="E129" s="21" t="s">
        <v>195</v>
      </c>
      <c r="F129" s="24">
        <v>1725</v>
      </c>
      <c r="G129" s="16">
        <v>46.55</v>
      </c>
      <c r="H129" s="4">
        <v>37.06</v>
      </c>
      <c r="I129" s="4">
        <v>0.41</v>
      </c>
      <c r="J129" s="4">
        <v>0.64</v>
      </c>
      <c r="K129" s="3">
        <v>43831</v>
      </c>
      <c r="L129" s="3">
        <v>44196</v>
      </c>
    </row>
    <row r="130" spans="1:12" ht="15">
      <c r="A130" s="21" t="s">
        <v>172</v>
      </c>
      <c r="B130" s="21" t="s">
        <v>173</v>
      </c>
      <c r="C130" s="21" t="s">
        <v>25</v>
      </c>
      <c r="D130" s="22">
        <v>27030</v>
      </c>
      <c r="E130" s="21" t="s">
        <v>364</v>
      </c>
      <c r="F130" s="24">
        <v>3568</v>
      </c>
      <c r="G130" s="16">
        <v>142.69</v>
      </c>
      <c r="H130" s="4">
        <v>25.01</v>
      </c>
      <c r="I130" s="4">
        <v>0.27</v>
      </c>
      <c r="J130" s="4">
        <v>0.52</v>
      </c>
      <c r="K130" s="3">
        <v>43831</v>
      </c>
      <c r="L130" s="3">
        <v>44196</v>
      </c>
    </row>
    <row r="131" spans="1:12" ht="15">
      <c r="A131" s="21" t="s">
        <v>172</v>
      </c>
      <c r="B131" s="21" t="s">
        <v>173</v>
      </c>
      <c r="C131" s="21" t="s">
        <v>26</v>
      </c>
      <c r="D131" s="22">
        <v>27031</v>
      </c>
      <c r="E131" s="21" t="s">
        <v>196</v>
      </c>
      <c r="F131" s="24">
        <v>18433</v>
      </c>
      <c r="G131" s="16">
        <v>199.52</v>
      </c>
      <c r="H131" s="4">
        <v>92.39</v>
      </c>
      <c r="I131" s="4">
        <v>1.01</v>
      </c>
      <c r="J131" s="4">
        <v>1</v>
      </c>
      <c r="K131" s="3">
        <v>43831</v>
      </c>
      <c r="L131" s="3">
        <v>44196</v>
      </c>
    </row>
    <row r="132" spans="1:12" ht="15">
      <c r="A132" s="21" t="s">
        <v>172</v>
      </c>
      <c r="B132" s="21" t="s">
        <v>173</v>
      </c>
      <c r="C132" s="21" t="s">
        <v>27</v>
      </c>
      <c r="D132" s="22">
        <v>27032</v>
      </c>
      <c r="E132" s="21" t="s">
        <v>197</v>
      </c>
      <c r="F132" s="24">
        <v>3616</v>
      </c>
      <c r="G132" s="16">
        <v>114.59</v>
      </c>
      <c r="H132" s="4">
        <v>31.56</v>
      </c>
      <c r="I132" s="4">
        <v>0.35</v>
      </c>
      <c r="J132" s="4">
        <v>0.59</v>
      </c>
      <c r="K132" s="3">
        <v>43831</v>
      </c>
      <c r="L132" s="3">
        <v>44196</v>
      </c>
    </row>
    <row r="133" spans="1:12" ht="15">
      <c r="A133" s="21" t="s">
        <v>172</v>
      </c>
      <c r="B133" s="21" t="s">
        <v>173</v>
      </c>
      <c r="C133" s="21" t="s">
        <v>28</v>
      </c>
      <c r="D133" s="22">
        <v>27033</v>
      </c>
      <c r="E133" s="21" t="s">
        <v>198</v>
      </c>
      <c r="F133" s="24">
        <v>642</v>
      </c>
      <c r="G133" s="16">
        <v>163.82</v>
      </c>
      <c r="H133" s="4">
        <v>3.92</v>
      </c>
      <c r="I133" s="4">
        <v>0.04</v>
      </c>
      <c r="J133" s="4">
        <v>0.2</v>
      </c>
      <c r="K133" s="3">
        <v>43831</v>
      </c>
      <c r="L133" s="3">
        <v>44196</v>
      </c>
    </row>
    <row r="134" spans="1:12" ht="15">
      <c r="A134" s="21" t="s">
        <v>172</v>
      </c>
      <c r="B134" s="21" t="s">
        <v>173</v>
      </c>
      <c r="C134" s="21" t="s">
        <v>29</v>
      </c>
      <c r="D134" s="22">
        <v>27034</v>
      </c>
      <c r="E134" s="21" t="s">
        <v>199</v>
      </c>
      <c r="F134" s="24">
        <v>1081</v>
      </c>
      <c r="G134" s="16">
        <v>243.85</v>
      </c>
      <c r="H134" s="4">
        <v>4.43</v>
      </c>
      <c r="I134" s="4">
        <v>0.05</v>
      </c>
      <c r="J134" s="4">
        <v>0.22</v>
      </c>
      <c r="K134" s="3">
        <v>43831</v>
      </c>
      <c r="L134" s="3">
        <v>44196</v>
      </c>
    </row>
    <row r="135" spans="1:12" ht="15">
      <c r="A135" s="21" t="s">
        <v>172</v>
      </c>
      <c r="B135" s="21" t="s">
        <v>173</v>
      </c>
      <c r="C135" s="21" t="s">
        <v>63</v>
      </c>
      <c r="D135" s="22">
        <v>27035</v>
      </c>
      <c r="E135" s="21" t="s">
        <v>365</v>
      </c>
      <c r="F135" s="24">
        <v>215</v>
      </c>
      <c r="G135" s="16">
        <v>72.27</v>
      </c>
      <c r="H135" s="4">
        <v>2.97</v>
      </c>
      <c r="I135" s="4">
        <v>0.03</v>
      </c>
      <c r="J135" s="4">
        <v>0.17</v>
      </c>
      <c r="K135" s="3">
        <v>43831</v>
      </c>
      <c r="L135" s="3">
        <v>44196</v>
      </c>
    </row>
    <row r="136" spans="1:12" ht="15">
      <c r="A136" s="21" t="s">
        <v>172</v>
      </c>
      <c r="B136" s="21" t="s">
        <v>173</v>
      </c>
      <c r="C136" s="21" t="s">
        <v>31</v>
      </c>
      <c r="D136" s="22">
        <v>27037</v>
      </c>
      <c r="E136" s="21" t="s">
        <v>200</v>
      </c>
      <c r="F136" s="24">
        <v>1079</v>
      </c>
      <c r="G136" s="16">
        <v>110.34</v>
      </c>
      <c r="H136" s="4">
        <v>9.78</v>
      </c>
      <c r="I136" s="4">
        <v>0.11</v>
      </c>
      <c r="J136" s="4">
        <v>0.33</v>
      </c>
      <c r="K136" s="3">
        <v>43831</v>
      </c>
      <c r="L136" s="3">
        <v>44196</v>
      </c>
    </row>
    <row r="137" spans="1:12" ht="15">
      <c r="A137" s="21" t="s">
        <v>172</v>
      </c>
      <c r="B137" s="21" t="s">
        <v>173</v>
      </c>
      <c r="C137" s="21" t="s">
        <v>64</v>
      </c>
      <c r="D137" s="22">
        <v>27038</v>
      </c>
      <c r="E137" s="21" t="s">
        <v>201</v>
      </c>
      <c r="F137" s="24">
        <v>1018</v>
      </c>
      <c r="G137" s="16">
        <v>142.07</v>
      </c>
      <c r="H137" s="4">
        <v>7.17</v>
      </c>
      <c r="I137" s="4">
        <v>0.08</v>
      </c>
      <c r="J137" s="4">
        <v>0.28</v>
      </c>
      <c r="K137" s="3">
        <v>43831</v>
      </c>
      <c r="L137" s="3">
        <v>44196</v>
      </c>
    </row>
    <row r="138" spans="1:12" ht="15">
      <c r="A138" s="21" t="s">
        <v>172</v>
      </c>
      <c r="B138" s="21" t="s">
        <v>173</v>
      </c>
      <c r="C138" s="21" t="s">
        <v>32</v>
      </c>
      <c r="D138" s="22">
        <v>27039</v>
      </c>
      <c r="E138" s="21" t="s">
        <v>202</v>
      </c>
      <c r="F138" s="24">
        <v>5151</v>
      </c>
      <c r="G138" s="16">
        <v>134.2</v>
      </c>
      <c r="H138" s="4">
        <v>38.38</v>
      </c>
      <c r="I138" s="4">
        <v>0.42</v>
      </c>
      <c r="J138" s="4">
        <v>0.65</v>
      </c>
      <c r="K138" s="3">
        <v>43831</v>
      </c>
      <c r="L138" s="3">
        <v>44196</v>
      </c>
    </row>
    <row r="139" spans="1:12" ht="15">
      <c r="A139" s="21" t="s">
        <v>172</v>
      </c>
      <c r="B139" s="21" t="s">
        <v>173</v>
      </c>
      <c r="C139" s="21" t="s">
        <v>65</v>
      </c>
      <c r="D139" s="22">
        <v>27040</v>
      </c>
      <c r="E139" s="21" t="s">
        <v>203</v>
      </c>
      <c r="F139" s="24">
        <v>3388</v>
      </c>
      <c r="G139" s="16">
        <v>199.68</v>
      </c>
      <c r="H139" s="4">
        <v>16.97</v>
      </c>
      <c r="I139" s="4">
        <v>0.19</v>
      </c>
      <c r="J139" s="4">
        <v>0.44</v>
      </c>
      <c r="K139" s="3">
        <v>43831</v>
      </c>
      <c r="L139" s="3">
        <v>44196</v>
      </c>
    </row>
    <row r="140" spans="1:12" ht="15">
      <c r="A140" s="21" t="s">
        <v>172</v>
      </c>
      <c r="B140" s="21" t="s">
        <v>173</v>
      </c>
      <c r="C140" s="21" t="s">
        <v>33</v>
      </c>
      <c r="D140" s="22">
        <v>27041</v>
      </c>
      <c r="E140" s="21" t="s">
        <v>366</v>
      </c>
      <c r="F140" s="24">
        <v>2542</v>
      </c>
      <c r="G140" s="16">
        <v>143.24</v>
      </c>
      <c r="H140" s="4">
        <v>17.75</v>
      </c>
      <c r="I140" s="4">
        <v>0.19</v>
      </c>
      <c r="J140" s="4">
        <v>0.44</v>
      </c>
      <c r="K140" s="3">
        <v>43831</v>
      </c>
      <c r="L140" s="3">
        <v>44196</v>
      </c>
    </row>
    <row r="141" spans="1:12" ht="15">
      <c r="A141" s="21" t="s">
        <v>172</v>
      </c>
      <c r="B141" s="21" t="s">
        <v>173</v>
      </c>
      <c r="C141" s="21" t="s">
        <v>34</v>
      </c>
      <c r="D141" s="22">
        <v>27042</v>
      </c>
      <c r="E141" s="21" t="s">
        <v>204</v>
      </c>
      <c r="F141" s="24">
        <v>1779</v>
      </c>
      <c r="G141" s="16">
        <v>121.12</v>
      </c>
      <c r="H141" s="4">
        <v>14.69</v>
      </c>
      <c r="I141" s="4">
        <v>0.16</v>
      </c>
      <c r="J141" s="4">
        <v>0.4</v>
      </c>
      <c r="K141" s="3">
        <v>43831</v>
      </c>
      <c r="L141" s="3">
        <v>44196</v>
      </c>
    </row>
    <row r="142" spans="1:12" ht="15">
      <c r="A142" s="21" t="s">
        <v>172</v>
      </c>
      <c r="B142" s="21" t="s">
        <v>173</v>
      </c>
      <c r="C142" s="21" t="s">
        <v>35</v>
      </c>
      <c r="D142" s="22">
        <v>27043</v>
      </c>
      <c r="E142" s="21" t="s">
        <v>367</v>
      </c>
      <c r="F142" s="24">
        <v>1366</v>
      </c>
      <c r="G142" s="16">
        <v>74.8</v>
      </c>
      <c r="H142" s="4">
        <v>18.26</v>
      </c>
      <c r="I142" s="4">
        <v>0.2</v>
      </c>
      <c r="J142" s="4">
        <v>0.45</v>
      </c>
      <c r="K142" s="3">
        <v>43831</v>
      </c>
      <c r="L142" s="3">
        <v>44196</v>
      </c>
    </row>
    <row r="143" spans="1:12" ht="15">
      <c r="A143" s="21" t="s">
        <v>172</v>
      </c>
      <c r="B143" s="21" t="s">
        <v>173</v>
      </c>
      <c r="C143" s="21" t="s">
        <v>36</v>
      </c>
      <c r="D143" s="22">
        <v>27044</v>
      </c>
      <c r="E143" s="21" t="s">
        <v>205</v>
      </c>
      <c r="F143" s="24">
        <v>3002</v>
      </c>
      <c r="G143" s="16">
        <v>174.99</v>
      </c>
      <c r="H143" s="4">
        <v>17.16</v>
      </c>
      <c r="I143" s="4">
        <v>0.19</v>
      </c>
      <c r="J143" s="4">
        <v>0.44</v>
      </c>
      <c r="K143" s="3">
        <v>43831</v>
      </c>
      <c r="L143" s="3">
        <v>44196</v>
      </c>
    </row>
    <row r="144" spans="1:12" ht="15">
      <c r="A144" s="21" t="s">
        <v>172</v>
      </c>
      <c r="B144" s="21" t="s">
        <v>173</v>
      </c>
      <c r="C144" s="21" t="s">
        <v>66</v>
      </c>
      <c r="D144" s="22">
        <v>27045</v>
      </c>
      <c r="E144" s="21" t="s">
        <v>206</v>
      </c>
      <c r="F144" s="24">
        <v>1001</v>
      </c>
      <c r="G144" s="16">
        <v>104.91</v>
      </c>
      <c r="H144" s="4">
        <v>9.54</v>
      </c>
      <c r="I144" s="4">
        <v>0.1</v>
      </c>
      <c r="J144" s="4">
        <v>0.32</v>
      </c>
      <c r="K144" s="3">
        <v>43831</v>
      </c>
      <c r="L144" s="3">
        <v>44196</v>
      </c>
    </row>
    <row r="145" spans="1:12" ht="15">
      <c r="A145" s="21" t="s">
        <v>172</v>
      </c>
      <c r="B145" s="21" t="s">
        <v>173</v>
      </c>
      <c r="C145" s="21" t="s">
        <v>37</v>
      </c>
      <c r="D145" s="22">
        <v>27046</v>
      </c>
      <c r="E145" s="21" t="s">
        <v>207</v>
      </c>
      <c r="F145" s="24">
        <v>1609</v>
      </c>
      <c r="G145" s="16">
        <v>125.9</v>
      </c>
      <c r="H145" s="4">
        <v>12.78</v>
      </c>
      <c r="I145" s="4">
        <v>0.14</v>
      </c>
      <c r="J145" s="4">
        <v>0.37</v>
      </c>
      <c r="K145" s="3">
        <v>43831</v>
      </c>
      <c r="L145" s="3">
        <v>44196</v>
      </c>
    </row>
    <row r="146" spans="1:12" ht="15">
      <c r="A146" s="21" t="s">
        <v>172</v>
      </c>
      <c r="B146" s="21" t="s">
        <v>173</v>
      </c>
      <c r="C146" s="21" t="s">
        <v>38</v>
      </c>
      <c r="D146" s="22">
        <v>27047</v>
      </c>
      <c r="E146" s="21" t="s">
        <v>368</v>
      </c>
      <c r="F146" s="24">
        <v>1648</v>
      </c>
      <c r="G146" s="16">
        <v>176.71</v>
      </c>
      <c r="H146" s="4">
        <v>9.33</v>
      </c>
      <c r="I146" s="4">
        <v>0.1</v>
      </c>
      <c r="J146" s="4">
        <v>0.32</v>
      </c>
      <c r="K146" s="3">
        <v>43831</v>
      </c>
      <c r="L146" s="3">
        <v>44196</v>
      </c>
    </row>
    <row r="147" spans="1:12" ht="15">
      <c r="A147" s="21" t="s">
        <v>172</v>
      </c>
      <c r="B147" s="21" t="s">
        <v>173</v>
      </c>
      <c r="C147" s="21" t="s">
        <v>67</v>
      </c>
      <c r="D147" s="22">
        <v>27048</v>
      </c>
      <c r="E147" s="21" t="s">
        <v>208</v>
      </c>
      <c r="F147" s="24">
        <v>2264</v>
      </c>
      <c r="G147" s="16">
        <v>135.8</v>
      </c>
      <c r="H147" s="4">
        <v>16.67</v>
      </c>
      <c r="I147" s="4">
        <v>0.18</v>
      </c>
      <c r="J147" s="4">
        <v>0.42</v>
      </c>
      <c r="K147" s="3">
        <v>43831</v>
      </c>
      <c r="L147" s="3">
        <v>44196</v>
      </c>
    </row>
    <row r="148" spans="1:12" ht="15">
      <c r="A148" s="21" t="s">
        <v>172</v>
      </c>
      <c r="B148" s="21" t="s">
        <v>173</v>
      </c>
      <c r="C148" s="21" t="s">
        <v>39</v>
      </c>
      <c r="D148" s="22">
        <v>27049</v>
      </c>
      <c r="E148" s="21" t="s">
        <v>369</v>
      </c>
      <c r="F148" s="24">
        <v>1471</v>
      </c>
      <c r="G148" s="16">
        <v>115.1</v>
      </c>
      <c r="H148" s="4">
        <v>12.78</v>
      </c>
      <c r="I148" s="4">
        <v>0.14</v>
      </c>
      <c r="J148" s="4">
        <v>0.37</v>
      </c>
      <c r="K148" s="3">
        <v>43831</v>
      </c>
      <c r="L148" s="3">
        <v>44196</v>
      </c>
    </row>
    <row r="149" spans="1:12" ht="15">
      <c r="A149" s="21" t="s">
        <v>172</v>
      </c>
      <c r="B149" s="21" t="s">
        <v>173</v>
      </c>
      <c r="C149" s="21" t="s">
        <v>68</v>
      </c>
      <c r="D149" s="22">
        <v>27050</v>
      </c>
      <c r="E149" s="21" t="s">
        <v>209</v>
      </c>
      <c r="F149" s="24">
        <v>3207</v>
      </c>
      <c r="G149" s="16">
        <v>317.38</v>
      </c>
      <c r="H149" s="4">
        <v>10.1</v>
      </c>
      <c r="I149" s="4">
        <v>0.11</v>
      </c>
      <c r="J149" s="4">
        <v>0.33</v>
      </c>
      <c r="K149" s="3">
        <v>43831</v>
      </c>
      <c r="L149" s="3">
        <v>44196</v>
      </c>
    </row>
    <row r="150" spans="1:12" ht="15">
      <c r="A150" s="21" t="s">
        <v>172</v>
      </c>
      <c r="B150" s="21" t="s">
        <v>173</v>
      </c>
      <c r="C150" s="21" t="s">
        <v>40</v>
      </c>
      <c r="D150" s="22">
        <v>27051</v>
      </c>
      <c r="E150" s="21" t="s">
        <v>210</v>
      </c>
      <c r="F150" s="24">
        <v>9854</v>
      </c>
      <c r="G150" s="16">
        <v>108.94</v>
      </c>
      <c r="H150" s="4">
        <v>90.45</v>
      </c>
      <c r="I150" s="4">
        <v>0.99</v>
      </c>
      <c r="J150" s="4">
        <v>0.99</v>
      </c>
      <c r="K150" s="3">
        <v>43831</v>
      </c>
      <c r="L150" s="3">
        <v>44196</v>
      </c>
    </row>
    <row r="151" spans="1:12" ht="15">
      <c r="A151" s="21" t="s">
        <v>172</v>
      </c>
      <c r="B151" s="21" t="s">
        <v>173</v>
      </c>
      <c r="C151" s="21" t="s">
        <v>41</v>
      </c>
      <c r="D151" s="22">
        <v>27052</v>
      </c>
      <c r="E151" s="21" t="s">
        <v>211</v>
      </c>
      <c r="F151" s="24">
        <v>947</v>
      </c>
      <c r="G151" s="16">
        <v>67.78</v>
      </c>
      <c r="H151" s="4">
        <v>13.97</v>
      </c>
      <c r="I151" s="4">
        <v>0.15</v>
      </c>
      <c r="J151" s="4">
        <v>0.39</v>
      </c>
      <c r="K151" s="3">
        <v>43831</v>
      </c>
      <c r="L151" s="3">
        <v>44196</v>
      </c>
    </row>
    <row r="152" spans="1:12" ht="15">
      <c r="A152" s="21" t="s">
        <v>172</v>
      </c>
      <c r="B152" s="21" t="s">
        <v>173</v>
      </c>
      <c r="C152" s="21" t="s">
        <v>42</v>
      </c>
      <c r="D152" s="22">
        <v>27053</v>
      </c>
      <c r="E152" s="21" t="s">
        <v>370</v>
      </c>
      <c r="F152" s="24">
        <v>528</v>
      </c>
      <c r="G152" s="16">
        <v>72.99</v>
      </c>
      <c r="H152" s="4">
        <v>7.23</v>
      </c>
      <c r="I152" s="4">
        <v>0.08</v>
      </c>
      <c r="J152" s="4">
        <v>0.28</v>
      </c>
      <c r="K152" s="3">
        <v>43831</v>
      </c>
      <c r="L152" s="3">
        <v>44196</v>
      </c>
    </row>
    <row r="153" spans="1:12" ht="15">
      <c r="A153" s="21" t="s">
        <v>172</v>
      </c>
      <c r="B153" s="21" t="s">
        <v>173</v>
      </c>
      <c r="C153" s="21" t="s">
        <v>43</v>
      </c>
      <c r="D153" s="22">
        <v>27054</v>
      </c>
      <c r="E153" s="21" t="s">
        <v>212</v>
      </c>
      <c r="F153" s="24">
        <v>1262</v>
      </c>
      <c r="G153" s="16">
        <v>66.33</v>
      </c>
      <c r="H153" s="4">
        <v>19.03</v>
      </c>
      <c r="I153" s="4">
        <v>0.21</v>
      </c>
      <c r="J153" s="4">
        <v>0.46</v>
      </c>
      <c r="K153" s="3">
        <v>43831</v>
      </c>
      <c r="L153" s="3">
        <v>44196</v>
      </c>
    </row>
    <row r="154" spans="1:12" ht="15">
      <c r="A154" s="21" t="s">
        <v>172</v>
      </c>
      <c r="B154" s="21" t="s">
        <v>173</v>
      </c>
      <c r="C154" s="21" t="s">
        <v>44</v>
      </c>
      <c r="D154" s="22">
        <v>27055</v>
      </c>
      <c r="E154" s="21" t="s">
        <v>213</v>
      </c>
      <c r="F154" s="24">
        <v>1278</v>
      </c>
      <c r="G154" s="16">
        <v>136.77</v>
      </c>
      <c r="H154" s="4">
        <v>9.34</v>
      </c>
      <c r="I154" s="4">
        <v>0.1</v>
      </c>
      <c r="J154" s="4">
        <v>0.32</v>
      </c>
      <c r="K154" s="3">
        <v>43831</v>
      </c>
      <c r="L154" s="3">
        <v>44196</v>
      </c>
    </row>
    <row r="155" spans="1:12" ht="15">
      <c r="A155" s="21" t="s">
        <v>172</v>
      </c>
      <c r="B155" s="21" t="s">
        <v>173</v>
      </c>
      <c r="C155" s="21" t="s">
        <v>45</v>
      </c>
      <c r="D155" s="22">
        <v>27056</v>
      </c>
      <c r="E155" s="21" t="s">
        <v>371</v>
      </c>
      <c r="F155" s="24">
        <v>1501</v>
      </c>
      <c r="G155" s="16">
        <v>5.17</v>
      </c>
      <c r="H155" s="4">
        <v>290.33</v>
      </c>
      <c r="I155" s="4">
        <v>3.18</v>
      </c>
      <c r="J155" s="4">
        <v>1.78</v>
      </c>
      <c r="K155" s="3">
        <v>43831</v>
      </c>
      <c r="L155" s="3">
        <v>44196</v>
      </c>
    </row>
    <row r="156" spans="1:12" ht="15">
      <c r="A156" s="21" t="s">
        <v>172</v>
      </c>
      <c r="B156" s="21" t="s">
        <v>173</v>
      </c>
      <c r="C156" s="21" t="s">
        <v>46</v>
      </c>
      <c r="D156" s="22">
        <v>27057</v>
      </c>
      <c r="E156" s="21" t="s">
        <v>214</v>
      </c>
      <c r="F156" s="24">
        <v>13330</v>
      </c>
      <c r="G156" s="16">
        <v>184.62</v>
      </c>
      <c r="H156" s="4">
        <v>72.2</v>
      </c>
      <c r="I156" s="4">
        <v>0.79</v>
      </c>
      <c r="J156" s="4">
        <v>0.89</v>
      </c>
      <c r="K156" s="3">
        <v>43831</v>
      </c>
      <c r="L156" s="3">
        <v>44196</v>
      </c>
    </row>
    <row r="157" spans="1:12" ht="15">
      <c r="A157" s="21" t="s">
        <v>172</v>
      </c>
      <c r="B157" s="21" t="s">
        <v>173</v>
      </c>
      <c r="C157" s="21" t="s">
        <v>47</v>
      </c>
      <c r="D157" s="22">
        <v>27058</v>
      </c>
      <c r="E157" s="21" t="s">
        <v>372</v>
      </c>
      <c r="F157" s="24">
        <v>3735</v>
      </c>
      <c r="G157" s="16">
        <v>196.55</v>
      </c>
      <c r="H157" s="4">
        <v>19</v>
      </c>
      <c r="I157" s="4">
        <v>0.21</v>
      </c>
      <c r="J157" s="4">
        <v>0.46</v>
      </c>
      <c r="K157" s="3">
        <v>43831</v>
      </c>
      <c r="L157" s="3">
        <v>44196</v>
      </c>
    </row>
    <row r="158" spans="1:12" ht="15">
      <c r="A158" s="21" t="s">
        <v>172</v>
      </c>
      <c r="B158" s="21" t="s">
        <v>173</v>
      </c>
      <c r="C158" s="21" t="s">
        <v>48</v>
      </c>
      <c r="D158" s="22">
        <v>27059</v>
      </c>
      <c r="E158" s="21" t="s">
        <v>215</v>
      </c>
      <c r="F158" s="24">
        <v>2312</v>
      </c>
      <c r="G158" s="16">
        <v>133.35</v>
      </c>
      <c r="H158" s="4">
        <v>17.34</v>
      </c>
      <c r="I158" s="4">
        <v>0.19</v>
      </c>
      <c r="J158" s="4">
        <v>0.44</v>
      </c>
      <c r="K158" s="3">
        <v>43831</v>
      </c>
      <c r="L158" s="3">
        <v>44196</v>
      </c>
    </row>
    <row r="159" spans="1:12" ht="15">
      <c r="A159" s="21" t="s">
        <v>172</v>
      </c>
      <c r="B159" s="21" t="s">
        <v>173</v>
      </c>
      <c r="C159" s="21" t="s">
        <v>49</v>
      </c>
      <c r="D159" s="22">
        <v>27060</v>
      </c>
      <c r="E159" s="21" t="s">
        <v>216</v>
      </c>
      <c r="F159" s="24">
        <v>2756</v>
      </c>
      <c r="G159" s="16">
        <v>146.67</v>
      </c>
      <c r="H159" s="4">
        <v>18.79</v>
      </c>
      <c r="I159" s="4">
        <v>0.21</v>
      </c>
      <c r="J159" s="4">
        <v>0.46</v>
      </c>
      <c r="K159" s="3">
        <v>43831</v>
      </c>
      <c r="L159" s="3">
        <v>44196</v>
      </c>
    </row>
    <row r="160" spans="1:12" ht="15">
      <c r="A160" s="21" t="s">
        <v>172</v>
      </c>
      <c r="B160" s="21" t="s">
        <v>173</v>
      </c>
      <c r="C160" s="21" t="s">
        <v>50</v>
      </c>
      <c r="D160" s="22">
        <v>27061</v>
      </c>
      <c r="E160" s="21" t="s">
        <v>217</v>
      </c>
      <c r="F160" s="24">
        <v>1118</v>
      </c>
      <c r="G160" s="16">
        <v>82.71</v>
      </c>
      <c r="H160" s="4">
        <v>13.52</v>
      </c>
      <c r="I160" s="4">
        <v>0.15</v>
      </c>
      <c r="J160" s="4">
        <v>0.39</v>
      </c>
      <c r="K160" s="3">
        <v>43831</v>
      </c>
      <c r="L160" s="3">
        <v>44196</v>
      </c>
    </row>
    <row r="161" spans="1:12" ht="15">
      <c r="A161" s="21" t="s">
        <v>172</v>
      </c>
      <c r="B161" s="21" t="s">
        <v>173</v>
      </c>
      <c r="C161" s="21" t="s">
        <v>51</v>
      </c>
      <c r="D161" s="22">
        <v>27062</v>
      </c>
      <c r="E161" s="21" t="s">
        <v>218</v>
      </c>
      <c r="F161" s="24">
        <v>641</v>
      </c>
      <c r="G161" s="16">
        <v>51.18</v>
      </c>
      <c r="H161" s="4">
        <v>12.52</v>
      </c>
      <c r="I161" s="4">
        <v>0.14</v>
      </c>
      <c r="J161" s="4">
        <v>0.37</v>
      </c>
      <c r="K161" s="3">
        <v>43831</v>
      </c>
      <c r="L161" s="3">
        <v>44196</v>
      </c>
    </row>
    <row r="162" spans="1:12" ht="15">
      <c r="A162" s="21" t="s">
        <v>172</v>
      </c>
      <c r="B162" s="21" t="s">
        <v>173</v>
      </c>
      <c r="C162" s="21" t="s">
        <v>52</v>
      </c>
      <c r="D162" s="22">
        <v>27063</v>
      </c>
      <c r="E162" s="21" t="s">
        <v>219</v>
      </c>
      <c r="F162" s="24">
        <v>1991</v>
      </c>
      <c r="G162" s="16">
        <v>110.45</v>
      </c>
      <c r="H162" s="4">
        <v>18.03</v>
      </c>
      <c r="I162" s="4">
        <v>0.2</v>
      </c>
      <c r="J162" s="4">
        <v>0.45</v>
      </c>
      <c r="K162" s="3">
        <v>43831</v>
      </c>
      <c r="L162" s="3">
        <v>44196</v>
      </c>
    </row>
    <row r="163" spans="1:12" ht="15">
      <c r="A163" s="21" t="s">
        <v>172</v>
      </c>
      <c r="B163" s="21" t="s">
        <v>173</v>
      </c>
      <c r="C163" s="21" t="s">
        <v>69</v>
      </c>
      <c r="D163" s="22">
        <v>27064</v>
      </c>
      <c r="E163" s="21" t="s">
        <v>220</v>
      </c>
      <c r="F163" s="24">
        <v>1675</v>
      </c>
      <c r="G163" s="16">
        <v>75.96</v>
      </c>
      <c r="H163" s="4">
        <v>22.05</v>
      </c>
      <c r="I163" s="4">
        <v>0.24</v>
      </c>
      <c r="J163" s="4">
        <v>0.49</v>
      </c>
      <c r="K163" s="3">
        <v>43831</v>
      </c>
      <c r="L163" s="3">
        <v>44196</v>
      </c>
    </row>
    <row r="164" spans="1:12" ht="15">
      <c r="A164" s="21" t="s">
        <v>172</v>
      </c>
      <c r="B164" s="21" t="s">
        <v>173</v>
      </c>
      <c r="C164" s="21" t="s">
        <v>70</v>
      </c>
      <c r="D164" s="22">
        <v>27065</v>
      </c>
      <c r="E164" s="21" t="s">
        <v>221</v>
      </c>
      <c r="F164" s="24">
        <v>14072</v>
      </c>
      <c r="G164" s="16">
        <v>379.36</v>
      </c>
      <c r="H164" s="4">
        <v>37.09</v>
      </c>
      <c r="I164" s="4">
        <v>0.41</v>
      </c>
      <c r="J164" s="4">
        <v>0.64</v>
      </c>
      <c r="K164" s="3">
        <v>43831</v>
      </c>
      <c r="L164" s="3">
        <v>44196</v>
      </c>
    </row>
    <row r="165" spans="1:12" ht="15">
      <c r="A165" s="21" t="s">
        <v>172</v>
      </c>
      <c r="B165" s="21" t="s">
        <v>173</v>
      </c>
      <c r="C165" s="21" t="s">
        <v>71</v>
      </c>
      <c r="D165" s="22">
        <v>27066</v>
      </c>
      <c r="E165" s="21" t="s">
        <v>222</v>
      </c>
      <c r="F165" s="24">
        <v>15466</v>
      </c>
      <c r="G165" s="16">
        <v>109.34</v>
      </c>
      <c r="H165" s="4">
        <v>141.45</v>
      </c>
      <c r="I165" s="4">
        <v>1.55</v>
      </c>
      <c r="J165" s="4">
        <v>1.24</v>
      </c>
      <c r="K165" s="3">
        <v>43831</v>
      </c>
      <c r="L165" s="3">
        <v>44196</v>
      </c>
    </row>
    <row r="166" spans="1:12" ht="15">
      <c r="A166" s="21" t="s">
        <v>172</v>
      </c>
      <c r="B166" s="21" t="s">
        <v>173</v>
      </c>
      <c r="C166" s="21" t="s">
        <v>53</v>
      </c>
      <c r="D166" s="22">
        <v>27901</v>
      </c>
      <c r="E166" s="21" t="s">
        <v>223</v>
      </c>
      <c r="F166" s="24">
        <v>2556</v>
      </c>
      <c r="G166" s="16">
        <v>141.16</v>
      </c>
      <c r="H166" s="4">
        <v>18.11</v>
      </c>
      <c r="I166" s="4">
        <v>0.2</v>
      </c>
      <c r="J166" s="4">
        <v>0.45</v>
      </c>
      <c r="K166" s="3">
        <v>43831</v>
      </c>
      <c r="L166" s="3">
        <v>44196</v>
      </c>
    </row>
    <row r="167" spans="1:12" ht="15">
      <c r="A167" s="21" t="s">
        <v>172</v>
      </c>
      <c r="B167" s="21" t="s">
        <v>173</v>
      </c>
      <c r="C167" s="21" t="s">
        <v>54</v>
      </c>
      <c r="D167" s="22">
        <v>27902</v>
      </c>
      <c r="E167" s="21" t="s">
        <v>224</v>
      </c>
      <c r="F167" s="24">
        <v>9588</v>
      </c>
      <c r="G167" s="16">
        <v>7.78</v>
      </c>
      <c r="H167" s="4">
        <v>1232.39</v>
      </c>
      <c r="I167" s="4">
        <v>13.5</v>
      </c>
      <c r="J167" s="4">
        <v>2</v>
      </c>
      <c r="K167" s="3">
        <v>43831</v>
      </c>
      <c r="L167" s="3">
        <v>44196</v>
      </c>
    </row>
    <row r="168" spans="1:12" ht="15">
      <c r="A168" s="21" t="s">
        <v>225</v>
      </c>
      <c r="B168" s="21" t="s">
        <v>226</v>
      </c>
      <c r="C168" s="21" t="s">
        <v>4</v>
      </c>
      <c r="D168" s="22">
        <v>32001</v>
      </c>
      <c r="E168" s="21" t="s">
        <v>227</v>
      </c>
      <c r="F168" s="24">
        <v>6188</v>
      </c>
      <c r="G168" s="16">
        <v>85.96</v>
      </c>
      <c r="H168" s="4">
        <v>71.99</v>
      </c>
      <c r="I168" s="4">
        <v>0.79</v>
      </c>
      <c r="J168" s="4">
        <v>0.89</v>
      </c>
      <c r="K168" s="3">
        <v>43831</v>
      </c>
      <c r="L168" s="3">
        <v>44196</v>
      </c>
    </row>
    <row r="169" spans="1:12" ht="15">
      <c r="A169" s="21" t="s">
        <v>225</v>
      </c>
      <c r="B169" s="21" t="s">
        <v>226</v>
      </c>
      <c r="C169" s="21" t="s">
        <v>5</v>
      </c>
      <c r="D169" s="22">
        <v>32002</v>
      </c>
      <c r="E169" s="21" t="s">
        <v>228</v>
      </c>
      <c r="F169" s="24">
        <v>2280</v>
      </c>
      <c r="G169" s="16">
        <v>39.68</v>
      </c>
      <c r="H169" s="4">
        <v>57.46</v>
      </c>
      <c r="I169" s="4">
        <v>0.63</v>
      </c>
      <c r="J169" s="4">
        <v>0.79</v>
      </c>
      <c r="K169" s="3">
        <v>43831</v>
      </c>
      <c r="L169" s="3">
        <v>44196</v>
      </c>
    </row>
    <row r="170" spans="1:12" ht="15">
      <c r="A170" s="21" t="s">
        <v>225</v>
      </c>
      <c r="B170" s="21" t="s">
        <v>226</v>
      </c>
      <c r="C170" s="21" t="s">
        <v>6</v>
      </c>
      <c r="D170" s="22">
        <v>32003</v>
      </c>
      <c r="E170" s="21" t="s">
        <v>229</v>
      </c>
      <c r="F170" s="24">
        <v>1000</v>
      </c>
      <c r="G170" s="16">
        <v>20.69</v>
      </c>
      <c r="H170" s="4">
        <v>48.33</v>
      </c>
      <c r="I170" s="4">
        <v>0.53</v>
      </c>
      <c r="J170" s="4">
        <v>0.73</v>
      </c>
      <c r="K170" s="3">
        <v>43831</v>
      </c>
      <c r="L170" s="3">
        <v>44196</v>
      </c>
    </row>
    <row r="171" spans="1:12" ht="15">
      <c r="A171" s="21" t="s">
        <v>225</v>
      </c>
      <c r="B171" s="21" t="s">
        <v>226</v>
      </c>
      <c r="C171" s="21" t="s">
        <v>7</v>
      </c>
      <c r="D171" s="22">
        <v>32004</v>
      </c>
      <c r="E171" s="21" t="s">
        <v>373</v>
      </c>
      <c r="F171" s="24">
        <v>1795</v>
      </c>
      <c r="G171" s="16">
        <v>121.13</v>
      </c>
      <c r="H171" s="4">
        <v>14.82</v>
      </c>
      <c r="I171" s="4">
        <v>0.16</v>
      </c>
      <c r="J171" s="4">
        <v>0.4</v>
      </c>
      <c r="K171" s="3">
        <v>43831</v>
      </c>
      <c r="L171" s="3">
        <v>44196</v>
      </c>
    </row>
    <row r="172" spans="1:12" ht="15">
      <c r="A172" s="21" t="s">
        <v>225</v>
      </c>
      <c r="B172" s="21" t="s">
        <v>226</v>
      </c>
      <c r="C172" s="21" t="s">
        <v>55</v>
      </c>
      <c r="D172" s="22">
        <v>32005</v>
      </c>
      <c r="E172" s="21" t="s">
        <v>230</v>
      </c>
      <c r="F172" s="24">
        <v>962</v>
      </c>
      <c r="G172" s="16">
        <v>94.71</v>
      </c>
      <c r="H172" s="4">
        <v>10.16</v>
      </c>
      <c r="I172" s="4">
        <v>0.11</v>
      </c>
      <c r="J172" s="4">
        <v>0.33</v>
      </c>
      <c r="K172" s="3">
        <v>43831</v>
      </c>
      <c r="L172" s="3">
        <v>44196</v>
      </c>
    </row>
    <row r="173" spans="1:12" ht="15">
      <c r="A173" s="21" t="s">
        <v>225</v>
      </c>
      <c r="B173" s="21" t="s">
        <v>226</v>
      </c>
      <c r="C173" s="21" t="s">
        <v>8</v>
      </c>
      <c r="D173" s="22">
        <v>32006</v>
      </c>
      <c r="E173" s="21" t="s">
        <v>231</v>
      </c>
      <c r="F173" s="24">
        <v>1528</v>
      </c>
      <c r="G173" s="16">
        <v>98.96</v>
      </c>
      <c r="H173" s="4">
        <v>15.44</v>
      </c>
      <c r="I173" s="4">
        <v>0.17</v>
      </c>
      <c r="J173" s="4">
        <v>0.41</v>
      </c>
      <c r="K173" s="3">
        <v>43831</v>
      </c>
      <c r="L173" s="3">
        <v>44196</v>
      </c>
    </row>
    <row r="174" spans="1:12" ht="15">
      <c r="A174" s="21" t="s">
        <v>225</v>
      </c>
      <c r="B174" s="21" t="s">
        <v>226</v>
      </c>
      <c r="C174" s="21" t="s">
        <v>56</v>
      </c>
      <c r="D174" s="22">
        <v>32007</v>
      </c>
      <c r="E174" s="21" t="s">
        <v>374</v>
      </c>
      <c r="F174" s="24">
        <v>1519</v>
      </c>
      <c r="G174" s="16">
        <v>67.64</v>
      </c>
      <c r="H174" s="4">
        <v>22.46</v>
      </c>
      <c r="I174" s="4">
        <v>0.25</v>
      </c>
      <c r="J174" s="4">
        <v>0.5</v>
      </c>
      <c r="K174" s="3">
        <v>43831</v>
      </c>
      <c r="L174" s="3">
        <v>44196</v>
      </c>
    </row>
    <row r="175" spans="1:12" ht="15">
      <c r="A175" s="21" t="s">
        <v>225</v>
      </c>
      <c r="B175" s="21" t="s">
        <v>226</v>
      </c>
      <c r="C175" s="21" t="s">
        <v>9</v>
      </c>
      <c r="D175" s="22">
        <v>32008</v>
      </c>
      <c r="E175" s="21" t="s">
        <v>375</v>
      </c>
      <c r="F175" s="24">
        <v>11037</v>
      </c>
      <c r="G175" s="16">
        <v>30.24</v>
      </c>
      <c r="H175" s="4">
        <v>364.98</v>
      </c>
      <c r="I175" s="4">
        <v>4</v>
      </c>
      <c r="J175" s="4">
        <v>2</v>
      </c>
      <c r="K175" s="3">
        <v>43831</v>
      </c>
      <c r="L175" s="3">
        <v>44196</v>
      </c>
    </row>
    <row r="176" spans="1:12" ht="15">
      <c r="A176" s="21" t="s">
        <v>225</v>
      </c>
      <c r="B176" s="21" t="s">
        <v>226</v>
      </c>
      <c r="C176" s="21" t="s">
        <v>10</v>
      </c>
      <c r="D176" s="22">
        <v>32009</v>
      </c>
      <c r="E176" s="21" t="s">
        <v>232</v>
      </c>
      <c r="F176" s="24">
        <v>13395</v>
      </c>
      <c r="G176" s="16">
        <v>85.43</v>
      </c>
      <c r="H176" s="4">
        <v>156.8</v>
      </c>
      <c r="I176" s="4">
        <v>1.72</v>
      </c>
      <c r="J176" s="4">
        <v>1.31</v>
      </c>
      <c r="K176" s="3">
        <v>43831</v>
      </c>
      <c r="L176" s="3">
        <v>44196</v>
      </c>
    </row>
    <row r="177" spans="1:12" ht="15">
      <c r="A177" s="21" t="s">
        <v>225</v>
      </c>
      <c r="B177" s="21" t="s">
        <v>226</v>
      </c>
      <c r="C177" s="21" t="s">
        <v>11</v>
      </c>
      <c r="D177" s="22">
        <v>32010</v>
      </c>
      <c r="E177" s="21" t="s">
        <v>233</v>
      </c>
      <c r="F177" s="24">
        <v>397</v>
      </c>
      <c r="G177" s="16">
        <v>6.4</v>
      </c>
      <c r="H177" s="4">
        <v>62.03</v>
      </c>
      <c r="I177" s="4">
        <v>0.68</v>
      </c>
      <c r="J177" s="4">
        <v>0.82</v>
      </c>
      <c r="K177" s="3">
        <v>43831</v>
      </c>
      <c r="L177" s="3">
        <v>44196</v>
      </c>
    </row>
    <row r="178" spans="1:12" ht="15">
      <c r="A178" s="21" t="s">
        <v>225</v>
      </c>
      <c r="B178" s="21" t="s">
        <v>226</v>
      </c>
      <c r="C178" s="21" t="s">
        <v>12</v>
      </c>
      <c r="D178" s="22">
        <v>32011</v>
      </c>
      <c r="E178" s="21" t="s">
        <v>234</v>
      </c>
      <c r="F178" s="24">
        <v>971</v>
      </c>
      <c r="G178" s="16">
        <v>55.97</v>
      </c>
      <c r="H178" s="4">
        <v>17.35</v>
      </c>
      <c r="I178" s="4">
        <v>0.19</v>
      </c>
      <c r="J178" s="4">
        <v>0.44</v>
      </c>
      <c r="K178" s="3">
        <v>43831</v>
      </c>
      <c r="L178" s="3">
        <v>44196</v>
      </c>
    </row>
    <row r="179" spans="1:12" ht="15">
      <c r="A179" s="21" t="s">
        <v>225</v>
      </c>
      <c r="B179" s="21" t="s">
        <v>226</v>
      </c>
      <c r="C179" s="21" t="s">
        <v>57</v>
      </c>
      <c r="D179" s="22">
        <v>32012</v>
      </c>
      <c r="E179" s="21" t="s">
        <v>235</v>
      </c>
      <c r="F179" s="24">
        <v>766</v>
      </c>
      <c r="G179" s="16">
        <v>47.56</v>
      </c>
      <c r="H179" s="4">
        <v>16.11</v>
      </c>
      <c r="I179" s="4">
        <v>0.18</v>
      </c>
      <c r="J179" s="4">
        <v>0.42</v>
      </c>
      <c r="K179" s="3">
        <v>43831</v>
      </c>
      <c r="L179" s="3">
        <v>44196</v>
      </c>
    </row>
    <row r="180" spans="1:12" ht="15">
      <c r="A180" s="21" t="s">
        <v>225</v>
      </c>
      <c r="B180" s="21" t="s">
        <v>226</v>
      </c>
      <c r="C180" s="21" t="s">
        <v>13</v>
      </c>
      <c r="D180" s="22">
        <v>32013</v>
      </c>
      <c r="E180" s="21" t="s">
        <v>376</v>
      </c>
      <c r="F180" s="24">
        <v>2285</v>
      </c>
      <c r="G180" s="16">
        <v>87.82</v>
      </c>
      <c r="H180" s="4">
        <v>26.02</v>
      </c>
      <c r="I180" s="4">
        <v>0.29</v>
      </c>
      <c r="J180" s="4">
        <v>0.54</v>
      </c>
      <c r="K180" s="3">
        <v>43831</v>
      </c>
      <c r="L180" s="3">
        <v>44196</v>
      </c>
    </row>
    <row r="181" spans="1:12" ht="15">
      <c r="A181" s="21" t="s">
        <v>225</v>
      </c>
      <c r="B181" s="21" t="s">
        <v>226</v>
      </c>
      <c r="C181" s="21" t="s">
        <v>14</v>
      </c>
      <c r="D181" s="22">
        <v>32014</v>
      </c>
      <c r="E181" s="21" t="s">
        <v>236</v>
      </c>
      <c r="F181" s="24">
        <v>1156</v>
      </c>
      <c r="G181" s="16">
        <v>34.9</v>
      </c>
      <c r="H181" s="4">
        <v>33.12</v>
      </c>
      <c r="I181" s="4">
        <v>0.36</v>
      </c>
      <c r="J181" s="4">
        <v>0.6</v>
      </c>
      <c r="K181" s="3">
        <v>43831</v>
      </c>
      <c r="L181" s="3">
        <v>44196</v>
      </c>
    </row>
    <row r="182" spans="1:12" ht="15">
      <c r="A182" s="21" t="s">
        <v>225</v>
      </c>
      <c r="B182" s="21" t="s">
        <v>226</v>
      </c>
      <c r="C182" s="21" t="s">
        <v>58</v>
      </c>
      <c r="D182" s="22">
        <v>32015</v>
      </c>
      <c r="E182" s="21" t="s">
        <v>237</v>
      </c>
      <c r="F182" s="24">
        <v>884</v>
      </c>
      <c r="G182" s="16">
        <v>91.17</v>
      </c>
      <c r="H182" s="4">
        <v>9.7</v>
      </c>
      <c r="I182" s="4">
        <v>0.11</v>
      </c>
      <c r="J182" s="4">
        <v>0.33</v>
      </c>
      <c r="K182" s="3">
        <v>43831</v>
      </c>
      <c r="L182" s="3">
        <v>44196</v>
      </c>
    </row>
    <row r="183" spans="1:12" ht="15">
      <c r="A183" s="21" t="s">
        <v>225</v>
      </c>
      <c r="B183" s="21" t="s">
        <v>226</v>
      </c>
      <c r="C183" s="21" t="s">
        <v>15</v>
      </c>
      <c r="D183" s="22">
        <v>32016</v>
      </c>
      <c r="E183" s="21" t="s">
        <v>377</v>
      </c>
      <c r="F183" s="24">
        <v>770</v>
      </c>
      <c r="G183" s="16">
        <v>97.87</v>
      </c>
      <c r="H183" s="4">
        <v>7.87</v>
      </c>
      <c r="I183" s="4">
        <v>0.09</v>
      </c>
      <c r="J183" s="4">
        <v>0.3</v>
      </c>
      <c r="K183" s="3">
        <v>43831</v>
      </c>
      <c r="L183" s="3">
        <v>44196</v>
      </c>
    </row>
    <row r="184" spans="1:12" ht="15">
      <c r="A184" s="21" t="s">
        <v>225</v>
      </c>
      <c r="B184" s="21" t="s">
        <v>226</v>
      </c>
      <c r="C184" s="21" t="s">
        <v>16</v>
      </c>
      <c r="D184" s="22">
        <v>32017</v>
      </c>
      <c r="E184" s="21" t="s">
        <v>238</v>
      </c>
      <c r="F184" s="24">
        <v>1545</v>
      </c>
      <c r="G184" s="16">
        <v>222.69</v>
      </c>
      <c r="H184" s="4">
        <v>6.94</v>
      </c>
      <c r="I184" s="4">
        <v>0.08</v>
      </c>
      <c r="J184" s="4">
        <v>0.28</v>
      </c>
      <c r="K184" s="3">
        <v>43831</v>
      </c>
      <c r="L184" s="3">
        <v>44196</v>
      </c>
    </row>
    <row r="185" spans="1:12" ht="15">
      <c r="A185" s="21" t="s">
        <v>225</v>
      </c>
      <c r="B185" s="21" t="s">
        <v>226</v>
      </c>
      <c r="C185" s="21" t="s">
        <v>17</v>
      </c>
      <c r="D185" s="22">
        <v>32018</v>
      </c>
      <c r="E185" s="21" t="s">
        <v>239</v>
      </c>
      <c r="F185" s="24">
        <v>1286</v>
      </c>
      <c r="G185" s="16">
        <v>46.37</v>
      </c>
      <c r="H185" s="4">
        <v>27.73</v>
      </c>
      <c r="I185" s="4">
        <v>0.3</v>
      </c>
      <c r="J185" s="4">
        <v>0.55</v>
      </c>
      <c r="K185" s="3">
        <v>43831</v>
      </c>
      <c r="L185" s="3">
        <v>44196</v>
      </c>
    </row>
    <row r="186" spans="1:12" ht="15">
      <c r="A186" s="21" t="s">
        <v>225</v>
      </c>
      <c r="B186" s="21" t="s">
        <v>226</v>
      </c>
      <c r="C186" s="21" t="s">
        <v>18</v>
      </c>
      <c r="D186" s="22">
        <v>32019</v>
      </c>
      <c r="E186" s="21" t="s">
        <v>378</v>
      </c>
      <c r="F186" s="24">
        <v>14027</v>
      </c>
      <c r="G186" s="16">
        <v>54.33</v>
      </c>
      <c r="H186" s="4">
        <v>258.18</v>
      </c>
      <c r="I186" s="4">
        <v>2.83</v>
      </c>
      <c r="J186" s="4">
        <v>1.68</v>
      </c>
      <c r="K186" s="3">
        <v>43831</v>
      </c>
      <c r="L186" s="3">
        <v>44196</v>
      </c>
    </row>
    <row r="187" spans="1:12" ht="15">
      <c r="A187" s="21" t="s">
        <v>225</v>
      </c>
      <c r="B187" s="21" t="s">
        <v>226</v>
      </c>
      <c r="C187" s="21" t="s">
        <v>19</v>
      </c>
      <c r="D187" s="22">
        <v>32020</v>
      </c>
      <c r="E187" s="21" t="s">
        <v>240</v>
      </c>
      <c r="F187" s="24">
        <v>2642</v>
      </c>
      <c r="G187" s="16">
        <v>94.29</v>
      </c>
      <c r="H187" s="4">
        <v>28.02</v>
      </c>
      <c r="I187" s="4">
        <v>0.31</v>
      </c>
      <c r="J187" s="4">
        <v>0.56</v>
      </c>
      <c r="K187" s="3">
        <v>43831</v>
      </c>
      <c r="L187" s="3">
        <v>44196</v>
      </c>
    </row>
    <row r="188" spans="1:12" ht="15">
      <c r="A188" s="21" t="s">
        <v>225</v>
      </c>
      <c r="B188" s="21" t="s">
        <v>226</v>
      </c>
      <c r="C188" s="21" t="s">
        <v>20</v>
      </c>
      <c r="D188" s="22">
        <v>32021</v>
      </c>
      <c r="E188" s="21" t="s">
        <v>241</v>
      </c>
      <c r="F188" s="24">
        <v>984</v>
      </c>
      <c r="G188" s="16">
        <v>122.05</v>
      </c>
      <c r="H188" s="4">
        <v>8.06</v>
      </c>
      <c r="I188" s="4">
        <v>0.09</v>
      </c>
      <c r="J188" s="4">
        <v>0.3</v>
      </c>
      <c r="K188" s="3">
        <v>43831</v>
      </c>
      <c r="L188" s="3">
        <v>44196</v>
      </c>
    </row>
    <row r="189" spans="1:12" ht="15">
      <c r="A189" s="21" t="s">
        <v>225</v>
      </c>
      <c r="B189" s="21" t="s">
        <v>226</v>
      </c>
      <c r="C189" s="21" t="s">
        <v>21</v>
      </c>
      <c r="D189" s="22">
        <v>32022</v>
      </c>
      <c r="E189" s="21" t="s">
        <v>379</v>
      </c>
      <c r="F189" s="24">
        <v>1349</v>
      </c>
      <c r="G189" s="16">
        <v>39.74</v>
      </c>
      <c r="H189" s="4">
        <v>33.95</v>
      </c>
      <c r="I189" s="4">
        <v>0.37</v>
      </c>
      <c r="J189" s="4">
        <v>0.61</v>
      </c>
      <c r="K189" s="3">
        <v>43831</v>
      </c>
      <c r="L189" s="3">
        <v>44196</v>
      </c>
    </row>
    <row r="190" spans="1:12" ht="15">
      <c r="A190" s="21" t="s">
        <v>225</v>
      </c>
      <c r="B190" s="21" t="s">
        <v>226</v>
      </c>
      <c r="C190" s="21" t="s">
        <v>22</v>
      </c>
      <c r="D190" s="22">
        <v>32023</v>
      </c>
      <c r="E190" s="21" t="s">
        <v>242</v>
      </c>
      <c r="F190" s="24">
        <v>1224</v>
      </c>
      <c r="G190" s="16">
        <v>87.61</v>
      </c>
      <c r="H190" s="4">
        <v>13.97</v>
      </c>
      <c r="I190" s="4">
        <v>0.15</v>
      </c>
      <c r="J190" s="4">
        <v>0.39</v>
      </c>
      <c r="K190" s="3">
        <v>43831</v>
      </c>
      <c r="L190" s="3">
        <v>44196</v>
      </c>
    </row>
    <row r="191" spans="1:12" ht="15">
      <c r="A191" s="21" t="s">
        <v>225</v>
      </c>
      <c r="B191" s="21" t="s">
        <v>226</v>
      </c>
      <c r="C191" s="21" t="s">
        <v>59</v>
      </c>
      <c r="D191" s="22">
        <v>32024</v>
      </c>
      <c r="E191" s="21" t="s">
        <v>243</v>
      </c>
      <c r="F191" s="24">
        <v>5649</v>
      </c>
      <c r="G191" s="16">
        <v>67.31</v>
      </c>
      <c r="H191" s="4">
        <v>83.93</v>
      </c>
      <c r="I191" s="4">
        <v>0.92</v>
      </c>
      <c r="J191" s="4">
        <v>0.96</v>
      </c>
      <c r="K191" s="3">
        <v>43831</v>
      </c>
      <c r="L191" s="3">
        <v>44196</v>
      </c>
    </row>
    <row r="192" spans="1:12" ht="15">
      <c r="A192" s="21" t="s">
        <v>225</v>
      </c>
      <c r="B192" s="21" t="s">
        <v>226</v>
      </c>
      <c r="C192" s="21" t="s">
        <v>60</v>
      </c>
      <c r="D192" s="22">
        <v>32025</v>
      </c>
      <c r="E192" s="21" t="s">
        <v>244</v>
      </c>
      <c r="F192" s="24">
        <v>1120</v>
      </c>
      <c r="G192" s="16">
        <v>29.03</v>
      </c>
      <c r="H192" s="4">
        <v>38.58</v>
      </c>
      <c r="I192" s="4">
        <v>0.42</v>
      </c>
      <c r="J192" s="4">
        <v>0.65</v>
      </c>
      <c r="K192" s="3">
        <v>43831</v>
      </c>
      <c r="L192" s="3">
        <v>44196</v>
      </c>
    </row>
    <row r="193" spans="1:12" ht="15">
      <c r="A193" s="21" t="s">
        <v>225</v>
      </c>
      <c r="B193" s="21" t="s">
        <v>226</v>
      </c>
      <c r="C193" s="21" t="s">
        <v>61</v>
      </c>
      <c r="D193" s="22">
        <v>32026</v>
      </c>
      <c r="E193" s="21" t="s">
        <v>245</v>
      </c>
      <c r="F193" s="24">
        <v>3050</v>
      </c>
      <c r="G193" s="16">
        <v>38.11</v>
      </c>
      <c r="H193" s="4">
        <v>80.03</v>
      </c>
      <c r="I193" s="4">
        <v>0.88</v>
      </c>
      <c r="J193" s="4">
        <v>0.94</v>
      </c>
      <c r="K193" s="3">
        <v>43831</v>
      </c>
      <c r="L193" s="3">
        <v>44196</v>
      </c>
    </row>
    <row r="194" spans="1:12" ht="15">
      <c r="A194" s="21" t="s">
        <v>225</v>
      </c>
      <c r="B194" s="21" t="s">
        <v>226</v>
      </c>
      <c r="C194" s="21" t="s">
        <v>23</v>
      </c>
      <c r="D194" s="22">
        <v>32027</v>
      </c>
      <c r="E194" s="21" t="s">
        <v>246</v>
      </c>
      <c r="F194" s="24">
        <v>1085</v>
      </c>
      <c r="G194" s="16">
        <v>26.89</v>
      </c>
      <c r="H194" s="4">
        <v>40.35</v>
      </c>
      <c r="I194" s="4">
        <v>0.44</v>
      </c>
      <c r="J194" s="4">
        <v>0.66</v>
      </c>
      <c r="K194" s="3">
        <v>43831</v>
      </c>
      <c r="L194" s="3">
        <v>44196</v>
      </c>
    </row>
    <row r="195" spans="1:12" ht="15">
      <c r="A195" s="21" t="s">
        <v>225</v>
      </c>
      <c r="B195" s="21" t="s">
        <v>226</v>
      </c>
      <c r="C195" s="21" t="s">
        <v>24</v>
      </c>
      <c r="D195" s="22">
        <v>32028</v>
      </c>
      <c r="E195" s="21" t="s">
        <v>247</v>
      </c>
      <c r="F195" s="24">
        <v>1679</v>
      </c>
      <c r="G195" s="16">
        <v>117.77</v>
      </c>
      <c r="H195" s="4">
        <v>14.26</v>
      </c>
      <c r="I195" s="4">
        <v>0.16</v>
      </c>
      <c r="J195" s="4">
        <v>0.4</v>
      </c>
      <c r="K195" s="3">
        <v>43831</v>
      </c>
      <c r="L195" s="3">
        <v>44196</v>
      </c>
    </row>
    <row r="196" spans="1:12" ht="15">
      <c r="A196" s="21" t="s">
        <v>225</v>
      </c>
      <c r="B196" s="21" t="s">
        <v>226</v>
      </c>
      <c r="C196" s="21" t="s">
        <v>62</v>
      </c>
      <c r="D196" s="22">
        <v>32029</v>
      </c>
      <c r="E196" s="21" t="s">
        <v>248</v>
      </c>
      <c r="F196" s="24">
        <v>456</v>
      </c>
      <c r="G196" s="16">
        <v>171.81</v>
      </c>
      <c r="H196" s="4">
        <v>2.65</v>
      </c>
      <c r="I196" s="4">
        <v>0.03</v>
      </c>
      <c r="J196" s="4">
        <v>0.17</v>
      </c>
      <c r="K196" s="3">
        <v>43831</v>
      </c>
      <c r="L196" s="3">
        <v>44196</v>
      </c>
    </row>
    <row r="197" spans="1:12" ht="15">
      <c r="A197" s="21" t="s">
        <v>225</v>
      </c>
      <c r="B197" s="21" t="s">
        <v>226</v>
      </c>
      <c r="C197" s="21" t="s">
        <v>25</v>
      </c>
      <c r="D197" s="22">
        <v>32030</v>
      </c>
      <c r="E197" s="21" t="s">
        <v>249</v>
      </c>
      <c r="F197" s="24">
        <v>1140</v>
      </c>
      <c r="G197" s="16">
        <v>84.52</v>
      </c>
      <c r="H197" s="4">
        <v>13.49</v>
      </c>
      <c r="I197" s="4">
        <v>0.15</v>
      </c>
      <c r="J197" s="4">
        <v>0.39</v>
      </c>
      <c r="K197" s="3">
        <v>43831</v>
      </c>
      <c r="L197" s="3">
        <v>44196</v>
      </c>
    </row>
    <row r="198" spans="1:12" ht="15">
      <c r="A198" s="21" t="s">
        <v>225</v>
      </c>
      <c r="B198" s="21" t="s">
        <v>226</v>
      </c>
      <c r="C198" s="21" t="s">
        <v>26</v>
      </c>
      <c r="D198" s="22">
        <v>32031</v>
      </c>
      <c r="E198" s="21" t="s">
        <v>250</v>
      </c>
      <c r="F198" s="24">
        <v>1116</v>
      </c>
      <c r="G198" s="16">
        <v>37.79</v>
      </c>
      <c r="H198" s="4">
        <v>29.53</v>
      </c>
      <c r="I198" s="4">
        <v>0.32</v>
      </c>
      <c r="J198" s="4">
        <v>0.57</v>
      </c>
      <c r="K198" s="3">
        <v>43831</v>
      </c>
      <c r="L198" s="3">
        <v>44196</v>
      </c>
    </row>
    <row r="199" spans="1:12" ht="15">
      <c r="A199" s="21" t="s">
        <v>225</v>
      </c>
      <c r="B199" s="21" t="s">
        <v>226</v>
      </c>
      <c r="C199" s="21" t="s">
        <v>27</v>
      </c>
      <c r="D199" s="22">
        <v>32032</v>
      </c>
      <c r="E199" s="21" t="s">
        <v>251</v>
      </c>
      <c r="F199" s="24">
        <v>9715</v>
      </c>
      <c r="G199" s="16">
        <v>132.67</v>
      </c>
      <c r="H199" s="4">
        <v>73.23</v>
      </c>
      <c r="I199" s="4">
        <v>0.8</v>
      </c>
      <c r="J199" s="4">
        <v>0.89</v>
      </c>
      <c r="K199" s="3">
        <v>43831</v>
      </c>
      <c r="L199" s="3">
        <v>44196</v>
      </c>
    </row>
    <row r="200" spans="1:12" ht="15">
      <c r="A200" s="21" t="s">
        <v>225</v>
      </c>
      <c r="B200" s="21" t="s">
        <v>226</v>
      </c>
      <c r="C200" s="21" t="s">
        <v>28</v>
      </c>
      <c r="D200" s="22">
        <v>32033</v>
      </c>
      <c r="E200" s="21" t="s">
        <v>252</v>
      </c>
      <c r="F200" s="24">
        <v>732</v>
      </c>
      <c r="G200" s="16">
        <v>28.31</v>
      </c>
      <c r="H200" s="4">
        <v>25.86</v>
      </c>
      <c r="I200" s="4">
        <v>0.28</v>
      </c>
      <c r="J200" s="4">
        <v>0.53</v>
      </c>
      <c r="K200" s="3">
        <v>43831</v>
      </c>
      <c r="L200" s="3">
        <v>44196</v>
      </c>
    </row>
    <row r="201" spans="1:12" ht="15">
      <c r="A201" s="21" t="s">
        <v>225</v>
      </c>
      <c r="B201" s="21" t="s">
        <v>226</v>
      </c>
      <c r="C201" s="21" t="s">
        <v>29</v>
      </c>
      <c r="D201" s="22">
        <v>32034</v>
      </c>
      <c r="E201" s="21" t="s">
        <v>380</v>
      </c>
      <c r="F201" s="24">
        <v>1254</v>
      </c>
      <c r="G201" s="16">
        <v>171.42</v>
      </c>
      <c r="H201" s="4">
        <v>7.32</v>
      </c>
      <c r="I201" s="4">
        <v>0.08</v>
      </c>
      <c r="J201" s="4">
        <v>0.28</v>
      </c>
      <c r="K201" s="3">
        <v>43831</v>
      </c>
      <c r="L201" s="3">
        <v>44196</v>
      </c>
    </row>
    <row r="202" spans="1:12" ht="15">
      <c r="A202" s="21" t="s">
        <v>225</v>
      </c>
      <c r="B202" s="21" t="s">
        <v>226</v>
      </c>
      <c r="C202" s="21" t="s">
        <v>63</v>
      </c>
      <c r="D202" s="22">
        <v>32035</v>
      </c>
      <c r="E202" s="21" t="s">
        <v>253</v>
      </c>
      <c r="F202" s="24">
        <v>1466</v>
      </c>
      <c r="G202" s="16">
        <v>121.05</v>
      </c>
      <c r="H202" s="4">
        <v>12.11</v>
      </c>
      <c r="I202" s="4">
        <v>0.13</v>
      </c>
      <c r="J202" s="4">
        <v>0.36</v>
      </c>
      <c r="K202" s="3">
        <v>43831</v>
      </c>
      <c r="L202" s="3">
        <v>44196</v>
      </c>
    </row>
    <row r="203" spans="1:12" ht="15">
      <c r="A203" s="21" t="s">
        <v>225</v>
      </c>
      <c r="B203" s="21" t="s">
        <v>226</v>
      </c>
      <c r="C203" s="21" t="s">
        <v>30</v>
      </c>
      <c r="D203" s="22">
        <v>32036</v>
      </c>
      <c r="E203" s="21" t="s">
        <v>381</v>
      </c>
      <c r="F203" s="24">
        <v>1375</v>
      </c>
      <c r="G203" s="16">
        <v>60.21</v>
      </c>
      <c r="H203" s="4">
        <v>22.84</v>
      </c>
      <c r="I203" s="4">
        <v>0.25</v>
      </c>
      <c r="J203" s="4">
        <v>0.5</v>
      </c>
      <c r="K203" s="3">
        <v>43831</v>
      </c>
      <c r="L203" s="3">
        <v>44196</v>
      </c>
    </row>
    <row r="204" spans="1:12" ht="15">
      <c r="A204" s="21" t="s">
        <v>225</v>
      </c>
      <c r="B204" s="21" t="s">
        <v>226</v>
      </c>
      <c r="C204" s="21" t="s">
        <v>31</v>
      </c>
      <c r="D204" s="22">
        <v>32037</v>
      </c>
      <c r="E204" s="21" t="s">
        <v>254</v>
      </c>
      <c r="F204" s="24">
        <v>745</v>
      </c>
      <c r="G204" s="16">
        <v>27.65</v>
      </c>
      <c r="H204" s="4">
        <v>26.94</v>
      </c>
      <c r="I204" s="4">
        <v>0.3</v>
      </c>
      <c r="J204" s="4">
        <v>0.55</v>
      </c>
      <c r="K204" s="3">
        <v>43831</v>
      </c>
      <c r="L204" s="3">
        <v>44196</v>
      </c>
    </row>
    <row r="205" spans="1:12" ht="15">
      <c r="A205" s="21" t="s">
        <v>225</v>
      </c>
      <c r="B205" s="21" t="s">
        <v>226</v>
      </c>
      <c r="C205" s="21" t="s">
        <v>64</v>
      </c>
      <c r="D205" s="22">
        <v>32038</v>
      </c>
      <c r="E205" s="21" t="s">
        <v>255</v>
      </c>
      <c r="F205" s="24">
        <v>429</v>
      </c>
      <c r="G205" s="16">
        <v>23.69</v>
      </c>
      <c r="H205" s="4">
        <v>18.11</v>
      </c>
      <c r="I205" s="4">
        <v>0.2</v>
      </c>
      <c r="J205" s="4">
        <v>0.45</v>
      </c>
      <c r="K205" s="3">
        <v>43831</v>
      </c>
      <c r="L205" s="3">
        <v>44196</v>
      </c>
    </row>
    <row r="206" spans="1:12" ht="15">
      <c r="A206" s="21" t="s">
        <v>225</v>
      </c>
      <c r="B206" s="21" t="s">
        <v>226</v>
      </c>
      <c r="C206" s="21" t="s">
        <v>32</v>
      </c>
      <c r="D206" s="22">
        <v>32039</v>
      </c>
      <c r="E206" s="21" t="s">
        <v>256</v>
      </c>
      <c r="F206" s="24">
        <v>1228</v>
      </c>
      <c r="G206" s="16">
        <v>215.91</v>
      </c>
      <c r="H206" s="4">
        <v>5.69</v>
      </c>
      <c r="I206" s="4">
        <v>0.06</v>
      </c>
      <c r="J206" s="4">
        <v>0.24</v>
      </c>
      <c r="K206" s="3">
        <v>43831</v>
      </c>
      <c r="L206" s="3">
        <v>44196</v>
      </c>
    </row>
    <row r="207" spans="1:12" ht="15">
      <c r="A207" s="21" t="s">
        <v>225</v>
      </c>
      <c r="B207" s="21" t="s">
        <v>226</v>
      </c>
      <c r="C207" s="21" t="s">
        <v>65</v>
      </c>
      <c r="D207" s="22">
        <v>32040</v>
      </c>
      <c r="E207" s="21" t="s">
        <v>257</v>
      </c>
      <c r="F207" s="24">
        <v>1568</v>
      </c>
      <c r="G207" s="16">
        <v>38.25</v>
      </c>
      <c r="H207" s="4">
        <v>40.99</v>
      </c>
      <c r="I207" s="4">
        <v>0.45</v>
      </c>
      <c r="J207" s="4">
        <v>0.67</v>
      </c>
      <c r="K207" s="3">
        <v>43831</v>
      </c>
      <c r="L207" s="3">
        <v>44196</v>
      </c>
    </row>
    <row r="208" spans="1:12" ht="15">
      <c r="A208" s="21" t="s">
        <v>225</v>
      </c>
      <c r="B208" s="21" t="s">
        <v>226</v>
      </c>
      <c r="C208" s="21" t="s">
        <v>33</v>
      </c>
      <c r="D208" s="22">
        <v>32041</v>
      </c>
      <c r="E208" s="21" t="s">
        <v>258</v>
      </c>
      <c r="F208" s="24">
        <v>798</v>
      </c>
      <c r="G208" s="16">
        <v>68.88</v>
      </c>
      <c r="H208" s="4">
        <v>11.59</v>
      </c>
      <c r="I208" s="4">
        <v>0.13</v>
      </c>
      <c r="J208" s="4">
        <v>0.36</v>
      </c>
      <c r="K208" s="3">
        <v>43831</v>
      </c>
      <c r="L208" s="3">
        <v>44196</v>
      </c>
    </row>
    <row r="209" spans="1:12" ht="15">
      <c r="A209" s="21" t="s">
        <v>225</v>
      </c>
      <c r="B209" s="21" t="s">
        <v>226</v>
      </c>
      <c r="C209" s="21" t="s">
        <v>34</v>
      </c>
      <c r="D209" s="22">
        <v>32042</v>
      </c>
      <c r="E209" s="21" t="s">
        <v>259</v>
      </c>
      <c r="F209" s="24">
        <v>1708</v>
      </c>
      <c r="G209" s="16">
        <v>168.38</v>
      </c>
      <c r="H209" s="4">
        <v>10.14</v>
      </c>
      <c r="I209" s="4">
        <v>0.11</v>
      </c>
      <c r="J209" s="4">
        <v>0.33</v>
      </c>
      <c r="K209" s="3">
        <v>43831</v>
      </c>
      <c r="L209" s="3">
        <v>44196</v>
      </c>
    </row>
    <row r="210" spans="1:12" ht="15">
      <c r="A210" s="21" t="s">
        <v>225</v>
      </c>
      <c r="B210" s="21" t="s">
        <v>226</v>
      </c>
      <c r="C210" s="21" t="s">
        <v>35</v>
      </c>
      <c r="D210" s="22">
        <v>32043</v>
      </c>
      <c r="E210" s="21" t="s">
        <v>260</v>
      </c>
      <c r="F210" s="24">
        <v>2872</v>
      </c>
      <c r="G210" s="16">
        <v>101.93</v>
      </c>
      <c r="H210" s="4">
        <v>28.18</v>
      </c>
      <c r="I210" s="4">
        <v>0.31</v>
      </c>
      <c r="J210" s="4">
        <v>0.56</v>
      </c>
      <c r="K210" s="3">
        <v>43831</v>
      </c>
      <c r="L210" s="3">
        <v>44196</v>
      </c>
    </row>
    <row r="211" spans="1:12" ht="15">
      <c r="A211" s="21" t="s">
        <v>225</v>
      </c>
      <c r="B211" s="21" t="s">
        <v>226</v>
      </c>
      <c r="C211" s="21" t="s">
        <v>36</v>
      </c>
      <c r="D211" s="22">
        <v>32044</v>
      </c>
      <c r="E211" s="21" t="s">
        <v>261</v>
      </c>
      <c r="F211" s="24">
        <v>870</v>
      </c>
      <c r="G211" s="16">
        <v>114.57</v>
      </c>
      <c r="H211" s="4">
        <v>7.59</v>
      </c>
      <c r="I211" s="4">
        <v>0.08</v>
      </c>
      <c r="J211" s="4">
        <v>0.28</v>
      </c>
      <c r="K211" s="3">
        <v>43831</v>
      </c>
      <c r="L211" s="3">
        <v>44196</v>
      </c>
    </row>
    <row r="212" spans="1:12" ht="15">
      <c r="A212" s="21" t="s">
        <v>225</v>
      </c>
      <c r="B212" s="21" t="s">
        <v>226</v>
      </c>
      <c r="C212" s="21" t="s">
        <v>66</v>
      </c>
      <c r="D212" s="22">
        <v>32045</v>
      </c>
      <c r="E212" s="21" t="s">
        <v>262</v>
      </c>
      <c r="F212" s="24">
        <v>2705</v>
      </c>
      <c r="G212" s="16">
        <v>40.04</v>
      </c>
      <c r="H212" s="4">
        <v>67.56</v>
      </c>
      <c r="I212" s="4">
        <v>0.74</v>
      </c>
      <c r="J212" s="4">
        <v>0.86</v>
      </c>
      <c r="K212" s="3">
        <v>43831</v>
      </c>
      <c r="L212" s="3">
        <v>44196</v>
      </c>
    </row>
    <row r="213" spans="1:12" ht="15">
      <c r="A213" s="21" t="s">
        <v>225</v>
      </c>
      <c r="B213" s="21" t="s">
        <v>226</v>
      </c>
      <c r="C213" s="21" t="s">
        <v>37</v>
      </c>
      <c r="D213" s="22">
        <v>32046</v>
      </c>
      <c r="E213" s="21" t="s">
        <v>382</v>
      </c>
      <c r="F213" s="24">
        <v>1184</v>
      </c>
      <c r="G213" s="16">
        <v>53.25</v>
      </c>
      <c r="H213" s="4">
        <v>22.23</v>
      </c>
      <c r="I213" s="4">
        <v>0.24</v>
      </c>
      <c r="J213" s="4">
        <v>0.49</v>
      </c>
      <c r="K213" s="3">
        <v>43831</v>
      </c>
      <c r="L213" s="3">
        <v>44196</v>
      </c>
    </row>
    <row r="214" spans="1:12" ht="15">
      <c r="A214" s="21" t="s">
        <v>225</v>
      </c>
      <c r="B214" s="21" t="s">
        <v>226</v>
      </c>
      <c r="C214" s="21" t="s">
        <v>38</v>
      </c>
      <c r="D214" s="22">
        <v>32047</v>
      </c>
      <c r="E214" s="21" t="s">
        <v>263</v>
      </c>
      <c r="F214" s="24">
        <v>1913</v>
      </c>
      <c r="G214" s="16">
        <v>50.99</v>
      </c>
      <c r="H214" s="4">
        <v>37.52</v>
      </c>
      <c r="I214" s="4">
        <v>0.41</v>
      </c>
      <c r="J214" s="4">
        <v>0.64</v>
      </c>
      <c r="K214" s="3">
        <v>43831</v>
      </c>
      <c r="L214" s="3">
        <v>44196</v>
      </c>
    </row>
    <row r="215" spans="1:12" ht="15">
      <c r="A215" s="21" t="s">
        <v>225</v>
      </c>
      <c r="B215" s="21" t="s">
        <v>226</v>
      </c>
      <c r="C215" s="21" t="s">
        <v>67</v>
      </c>
      <c r="D215" s="22">
        <v>32048</v>
      </c>
      <c r="E215" s="21" t="s">
        <v>264</v>
      </c>
      <c r="F215" s="24">
        <v>1023</v>
      </c>
      <c r="G215" s="16">
        <v>104.27</v>
      </c>
      <c r="H215" s="4">
        <v>9.81</v>
      </c>
      <c r="I215" s="4">
        <v>0.11</v>
      </c>
      <c r="J215" s="4">
        <v>0.33</v>
      </c>
      <c r="K215" s="3">
        <v>43831</v>
      </c>
      <c r="L215" s="3">
        <v>44196</v>
      </c>
    </row>
    <row r="216" spans="1:12" ht="15">
      <c r="A216" s="21" t="s">
        <v>225</v>
      </c>
      <c r="B216" s="21" t="s">
        <v>226</v>
      </c>
      <c r="C216" s="21" t="s">
        <v>39</v>
      </c>
      <c r="D216" s="22">
        <v>32049</v>
      </c>
      <c r="E216" s="21" t="s">
        <v>265</v>
      </c>
      <c r="F216" s="24">
        <v>711</v>
      </c>
      <c r="G216" s="16">
        <v>135.57</v>
      </c>
      <c r="H216" s="4">
        <v>5.24</v>
      </c>
      <c r="I216" s="4">
        <v>0.06</v>
      </c>
      <c r="J216" s="4">
        <v>0.24</v>
      </c>
      <c r="K216" s="3">
        <v>43831</v>
      </c>
      <c r="L216" s="3">
        <v>44196</v>
      </c>
    </row>
    <row r="217" spans="1:12" ht="15">
      <c r="A217" s="21" t="s">
        <v>225</v>
      </c>
      <c r="B217" s="21" t="s">
        <v>226</v>
      </c>
      <c r="C217" s="21" t="s">
        <v>68</v>
      </c>
      <c r="D217" s="22">
        <v>32050</v>
      </c>
      <c r="E217" s="21" t="s">
        <v>266</v>
      </c>
      <c r="F217" s="24">
        <v>2529</v>
      </c>
      <c r="G217" s="16">
        <v>119.14</v>
      </c>
      <c r="H217" s="4">
        <v>21.23</v>
      </c>
      <c r="I217" s="4">
        <v>0.23</v>
      </c>
      <c r="J217" s="4">
        <v>0.48</v>
      </c>
      <c r="K217" s="3">
        <v>43831</v>
      </c>
      <c r="L217" s="3">
        <v>44196</v>
      </c>
    </row>
    <row r="218" spans="1:12" ht="15">
      <c r="A218" s="21" t="s">
        <v>225</v>
      </c>
      <c r="B218" s="21" t="s">
        <v>226</v>
      </c>
      <c r="C218" s="21" t="s">
        <v>40</v>
      </c>
      <c r="D218" s="22">
        <v>32051</v>
      </c>
      <c r="E218" s="21" t="s">
        <v>383</v>
      </c>
      <c r="F218" s="24">
        <v>1502</v>
      </c>
      <c r="G218" s="16">
        <v>109.56</v>
      </c>
      <c r="H218" s="4">
        <v>13.71</v>
      </c>
      <c r="I218" s="4">
        <v>0.15</v>
      </c>
      <c r="J218" s="4">
        <v>0.39</v>
      </c>
      <c r="K218" s="3">
        <v>43831</v>
      </c>
      <c r="L218" s="3">
        <v>44196</v>
      </c>
    </row>
    <row r="219" spans="1:12" ht="15">
      <c r="A219" s="21" t="s">
        <v>225</v>
      </c>
      <c r="B219" s="21" t="s">
        <v>226</v>
      </c>
      <c r="C219" s="21" t="s">
        <v>41</v>
      </c>
      <c r="D219" s="22">
        <v>32052</v>
      </c>
      <c r="E219" s="21" t="s">
        <v>384</v>
      </c>
      <c r="F219" s="24">
        <v>1998</v>
      </c>
      <c r="G219" s="16">
        <v>98.31</v>
      </c>
      <c r="H219" s="4">
        <v>20.32</v>
      </c>
      <c r="I219" s="4">
        <v>0.22</v>
      </c>
      <c r="J219" s="4">
        <v>0.47</v>
      </c>
      <c r="K219" s="3">
        <v>43831</v>
      </c>
      <c r="L219" s="3">
        <v>44196</v>
      </c>
    </row>
    <row r="220" spans="1:12" ht="15">
      <c r="A220" s="21" t="s">
        <v>225</v>
      </c>
      <c r="B220" s="21" t="s">
        <v>226</v>
      </c>
      <c r="C220" s="21" t="s">
        <v>42</v>
      </c>
      <c r="D220" s="22">
        <v>32053</v>
      </c>
      <c r="E220" s="21" t="s">
        <v>385</v>
      </c>
      <c r="F220" s="24">
        <v>1712</v>
      </c>
      <c r="G220" s="16">
        <v>71.48</v>
      </c>
      <c r="H220" s="4">
        <v>23.95</v>
      </c>
      <c r="I220" s="4">
        <v>0.26</v>
      </c>
      <c r="J220" s="4">
        <v>0.51</v>
      </c>
      <c r="K220" s="3">
        <v>43831</v>
      </c>
      <c r="L220" s="3">
        <v>44196</v>
      </c>
    </row>
    <row r="221" spans="1:12" ht="15">
      <c r="A221" s="21" t="s">
        <v>225</v>
      </c>
      <c r="B221" s="21" t="s">
        <v>226</v>
      </c>
      <c r="C221" s="21" t="s">
        <v>43</v>
      </c>
      <c r="D221" s="22">
        <v>32054</v>
      </c>
      <c r="E221" s="21" t="s">
        <v>226</v>
      </c>
      <c r="F221" s="24">
        <v>105233</v>
      </c>
      <c r="G221" s="16">
        <v>84.55</v>
      </c>
      <c r="H221" s="4">
        <v>1244.62</v>
      </c>
      <c r="I221" s="4">
        <v>13.64</v>
      </c>
      <c r="J221" s="4">
        <v>2</v>
      </c>
      <c r="K221" s="3">
        <v>43831</v>
      </c>
      <c r="L221" s="3">
        <v>44196</v>
      </c>
    </row>
    <row r="222" spans="1:12" ht="15">
      <c r="A222" s="21" t="s">
        <v>225</v>
      </c>
      <c r="B222" s="21" t="s">
        <v>226</v>
      </c>
      <c r="C222" s="21" t="s">
        <v>44</v>
      </c>
      <c r="D222" s="22">
        <v>32055</v>
      </c>
      <c r="E222" s="21" t="s">
        <v>267</v>
      </c>
      <c r="F222" s="24">
        <v>1384</v>
      </c>
      <c r="G222" s="16">
        <v>38.76</v>
      </c>
      <c r="H222" s="4">
        <v>35.71</v>
      </c>
      <c r="I222" s="4">
        <v>0.39</v>
      </c>
      <c r="J222" s="4">
        <v>0.62</v>
      </c>
      <c r="K222" s="3">
        <v>43831</v>
      </c>
      <c r="L222" s="3">
        <v>44196</v>
      </c>
    </row>
    <row r="223" spans="1:12" ht="15">
      <c r="A223" s="21" t="s">
        <v>225</v>
      </c>
      <c r="B223" s="21" t="s">
        <v>226</v>
      </c>
      <c r="C223" s="21" t="s">
        <v>45</v>
      </c>
      <c r="D223" s="22">
        <v>32056</v>
      </c>
      <c r="E223" s="21" t="s">
        <v>268</v>
      </c>
      <c r="F223" s="24">
        <v>1748</v>
      </c>
      <c r="G223" s="16">
        <v>57.04</v>
      </c>
      <c r="H223" s="4">
        <v>30.65</v>
      </c>
      <c r="I223" s="4">
        <v>0.34</v>
      </c>
      <c r="J223" s="4">
        <v>0.58</v>
      </c>
      <c r="K223" s="3">
        <v>43831</v>
      </c>
      <c r="L223" s="3">
        <v>44196</v>
      </c>
    </row>
    <row r="224" spans="1:12" ht="15">
      <c r="A224" s="21" t="s">
        <v>225</v>
      </c>
      <c r="B224" s="21" t="s">
        <v>226</v>
      </c>
      <c r="C224" s="21" t="s">
        <v>46</v>
      </c>
      <c r="D224" s="22">
        <v>32057</v>
      </c>
      <c r="E224" s="21" t="s">
        <v>269</v>
      </c>
      <c r="F224" s="24">
        <v>538</v>
      </c>
      <c r="G224" s="16">
        <v>62.43</v>
      </c>
      <c r="H224" s="4">
        <v>8.62</v>
      </c>
      <c r="I224" s="4">
        <v>0.09</v>
      </c>
      <c r="J224" s="4">
        <v>0.3</v>
      </c>
      <c r="K224" s="3">
        <v>43831</v>
      </c>
      <c r="L224" s="3">
        <v>44196</v>
      </c>
    </row>
    <row r="225" spans="1:12" ht="15">
      <c r="A225" s="21" t="s">
        <v>225</v>
      </c>
      <c r="B225" s="21" t="s">
        <v>226</v>
      </c>
      <c r="C225" s="21" t="s">
        <v>47</v>
      </c>
      <c r="D225" s="22">
        <v>32058</v>
      </c>
      <c r="E225" s="21" t="s">
        <v>270</v>
      </c>
      <c r="F225" s="24">
        <v>6275</v>
      </c>
      <c r="G225" s="16">
        <v>60.89</v>
      </c>
      <c r="H225" s="4">
        <v>103.05</v>
      </c>
      <c r="I225" s="4">
        <v>1.13</v>
      </c>
      <c r="J225" s="4">
        <v>1.06</v>
      </c>
      <c r="K225" s="3">
        <v>43831</v>
      </c>
      <c r="L225" s="3">
        <v>44196</v>
      </c>
    </row>
    <row r="226" spans="1:12" ht="15">
      <c r="A226" s="21" t="s">
        <v>225</v>
      </c>
      <c r="B226" s="21" t="s">
        <v>226</v>
      </c>
      <c r="C226" s="21" t="s">
        <v>48</v>
      </c>
      <c r="D226" s="22">
        <v>32059</v>
      </c>
      <c r="E226" s="21" t="s">
        <v>271</v>
      </c>
      <c r="F226" s="24">
        <v>1819</v>
      </c>
      <c r="G226" s="16">
        <v>54.52</v>
      </c>
      <c r="H226" s="4">
        <v>33.36</v>
      </c>
      <c r="I226" s="4">
        <v>0.37</v>
      </c>
      <c r="J226" s="4">
        <v>0.61</v>
      </c>
      <c r="K226" s="3">
        <v>43831</v>
      </c>
      <c r="L226" s="3">
        <v>44196</v>
      </c>
    </row>
    <row r="227" spans="1:12" ht="15">
      <c r="A227" s="21" t="s">
        <v>225</v>
      </c>
      <c r="B227" s="21" t="s">
        <v>226</v>
      </c>
      <c r="C227" s="21" t="s">
        <v>49</v>
      </c>
      <c r="D227" s="22">
        <v>32060</v>
      </c>
      <c r="E227" s="21" t="s">
        <v>386</v>
      </c>
      <c r="F227" s="24">
        <v>861</v>
      </c>
      <c r="G227" s="16">
        <v>30.48</v>
      </c>
      <c r="H227" s="4">
        <v>28.25</v>
      </c>
      <c r="I227" s="4">
        <v>0.31</v>
      </c>
      <c r="J227" s="4">
        <v>0.56</v>
      </c>
      <c r="K227" s="3">
        <v>43831</v>
      </c>
      <c r="L227" s="3">
        <v>44196</v>
      </c>
    </row>
    <row r="228" spans="1:12" ht="15">
      <c r="A228" s="21" t="s">
        <v>225</v>
      </c>
      <c r="B228" s="21" t="s">
        <v>226</v>
      </c>
      <c r="C228" s="21" t="s">
        <v>50</v>
      </c>
      <c r="D228" s="22">
        <v>32061</v>
      </c>
      <c r="E228" s="21" t="s">
        <v>387</v>
      </c>
      <c r="F228" s="24">
        <v>1176</v>
      </c>
      <c r="G228" s="16">
        <v>52.69</v>
      </c>
      <c r="H228" s="4">
        <v>22.32</v>
      </c>
      <c r="I228" s="4">
        <v>0.24</v>
      </c>
      <c r="J228" s="4">
        <v>0.49</v>
      </c>
      <c r="K228" s="3">
        <v>43831</v>
      </c>
      <c r="L228" s="3">
        <v>44196</v>
      </c>
    </row>
    <row r="229" spans="1:12" ht="15">
      <c r="A229" s="21" t="s">
        <v>225</v>
      </c>
      <c r="B229" s="21" t="s">
        <v>226</v>
      </c>
      <c r="C229" s="21" t="s">
        <v>51</v>
      </c>
      <c r="D229" s="22">
        <v>32062</v>
      </c>
      <c r="E229" s="21" t="s">
        <v>272</v>
      </c>
      <c r="F229" s="24">
        <v>815</v>
      </c>
      <c r="G229" s="16">
        <v>43.4</v>
      </c>
      <c r="H229" s="4">
        <v>18.78</v>
      </c>
      <c r="I229" s="4">
        <v>0.21</v>
      </c>
      <c r="J229" s="4">
        <v>0.46</v>
      </c>
      <c r="K229" s="3">
        <v>43831</v>
      </c>
      <c r="L229" s="3">
        <v>44196</v>
      </c>
    </row>
    <row r="230" spans="1:12" ht="15">
      <c r="A230" s="21" t="s">
        <v>225</v>
      </c>
      <c r="B230" s="21" t="s">
        <v>226</v>
      </c>
      <c r="C230" s="21" t="s">
        <v>52</v>
      </c>
      <c r="D230" s="22">
        <v>32063</v>
      </c>
      <c r="E230" s="21" t="s">
        <v>273</v>
      </c>
      <c r="F230" s="24">
        <v>2067</v>
      </c>
      <c r="G230" s="16">
        <v>84.2</v>
      </c>
      <c r="H230" s="4">
        <v>24.55</v>
      </c>
      <c r="I230" s="4">
        <v>0.27</v>
      </c>
      <c r="J230" s="4">
        <v>0.52</v>
      </c>
      <c r="K230" s="3">
        <v>43831</v>
      </c>
      <c r="L230" s="3">
        <v>44196</v>
      </c>
    </row>
    <row r="231" spans="1:12" ht="15">
      <c r="A231" s="21" t="s">
        <v>225</v>
      </c>
      <c r="B231" s="21" t="s">
        <v>226</v>
      </c>
      <c r="C231" s="21" t="s">
        <v>69</v>
      </c>
      <c r="D231" s="22">
        <v>32064</v>
      </c>
      <c r="E231" s="21" t="s">
        <v>274</v>
      </c>
      <c r="F231" s="24">
        <v>511</v>
      </c>
      <c r="G231" s="16">
        <v>9.86</v>
      </c>
      <c r="H231" s="4">
        <v>51.83</v>
      </c>
      <c r="I231" s="4">
        <v>0.57</v>
      </c>
      <c r="J231" s="4">
        <v>0.75</v>
      </c>
      <c r="K231" s="3">
        <v>43831</v>
      </c>
      <c r="L231" s="3">
        <v>44196</v>
      </c>
    </row>
    <row r="232" spans="1:12" ht="15">
      <c r="A232" s="21" t="s">
        <v>225</v>
      </c>
      <c r="B232" s="21" t="s">
        <v>226</v>
      </c>
      <c r="C232" s="21" t="s">
        <v>70</v>
      </c>
      <c r="D232" s="22">
        <v>32065</v>
      </c>
      <c r="E232" s="21" t="s">
        <v>388</v>
      </c>
      <c r="F232" s="24">
        <v>693</v>
      </c>
      <c r="G232" s="16">
        <v>17.08</v>
      </c>
      <c r="H232" s="4">
        <v>40.57</v>
      </c>
      <c r="I232" s="4">
        <v>0.44</v>
      </c>
      <c r="J232" s="4">
        <v>0.66</v>
      </c>
      <c r="K232" s="3">
        <v>43831</v>
      </c>
      <c r="L232" s="3">
        <v>44196</v>
      </c>
    </row>
    <row r="233" spans="1:12" ht="15">
      <c r="A233" s="21" t="s">
        <v>225</v>
      </c>
      <c r="B233" s="21" t="s">
        <v>226</v>
      </c>
      <c r="C233" s="21" t="s">
        <v>71</v>
      </c>
      <c r="D233" s="22">
        <v>32066</v>
      </c>
      <c r="E233" s="21" t="s">
        <v>275</v>
      </c>
      <c r="F233" s="24">
        <v>619</v>
      </c>
      <c r="G233" s="16">
        <v>31.26</v>
      </c>
      <c r="H233" s="4">
        <v>19.8</v>
      </c>
      <c r="I233" s="4">
        <v>0.22</v>
      </c>
      <c r="J233" s="4">
        <v>0.47</v>
      </c>
      <c r="K233" s="3">
        <v>43831</v>
      </c>
      <c r="L233" s="3">
        <v>44196</v>
      </c>
    </row>
    <row r="234" spans="1:12" ht="15">
      <c r="A234" s="21" t="s">
        <v>225</v>
      </c>
      <c r="B234" s="21" t="s">
        <v>226</v>
      </c>
      <c r="C234" s="21" t="s">
        <v>72</v>
      </c>
      <c r="D234" s="22">
        <v>32067</v>
      </c>
      <c r="E234" s="21" t="s">
        <v>276</v>
      </c>
      <c r="F234" s="24">
        <v>1266</v>
      </c>
      <c r="G234" s="16">
        <v>72.11</v>
      </c>
      <c r="H234" s="4">
        <v>17.56</v>
      </c>
      <c r="I234" s="4">
        <v>0.19</v>
      </c>
      <c r="J234" s="4">
        <v>0.44</v>
      </c>
      <c r="K234" s="3">
        <v>43831</v>
      </c>
      <c r="L234" s="3">
        <v>44196</v>
      </c>
    </row>
    <row r="235" spans="1:12" ht="15">
      <c r="A235" s="21" t="s">
        <v>225</v>
      </c>
      <c r="B235" s="21" t="s">
        <v>226</v>
      </c>
      <c r="C235" s="21" t="s">
        <v>73</v>
      </c>
      <c r="D235" s="22">
        <v>32068</v>
      </c>
      <c r="E235" s="21" t="s">
        <v>389</v>
      </c>
      <c r="F235" s="24">
        <v>1584</v>
      </c>
      <c r="G235" s="16">
        <v>40.66</v>
      </c>
      <c r="H235" s="4">
        <v>38.96</v>
      </c>
      <c r="I235" s="4">
        <v>0.43</v>
      </c>
      <c r="J235" s="4">
        <v>0.66</v>
      </c>
      <c r="K235" s="3">
        <v>43831</v>
      </c>
      <c r="L235" s="3">
        <v>44196</v>
      </c>
    </row>
    <row r="236" spans="1:12" ht="15">
      <c r="A236" s="21" t="s">
        <v>225</v>
      </c>
      <c r="B236" s="21" t="s">
        <v>226</v>
      </c>
      <c r="C236" s="21" t="s">
        <v>74</v>
      </c>
      <c r="D236" s="22">
        <v>32069</v>
      </c>
      <c r="E236" s="21" t="s">
        <v>277</v>
      </c>
      <c r="F236" s="24">
        <v>5024</v>
      </c>
      <c r="G236" s="16">
        <v>25.16</v>
      </c>
      <c r="H236" s="4">
        <v>199.68</v>
      </c>
      <c r="I236" s="4">
        <v>2.19</v>
      </c>
      <c r="J236" s="4">
        <v>1.48</v>
      </c>
      <c r="K236" s="3">
        <v>43831</v>
      </c>
      <c r="L236" s="3">
        <v>44196</v>
      </c>
    </row>
    <row r="237" spans="1:12" ht="15">
      <c r="A237" s="21" t="s">
        <v>225</v>
      </c>
      <c r="B237" s="21" t="s">
        <v>226</v>
      </c>
      <c r="C237" s="21" t="s">
        <v>75</v>
      </c>
      <c r="D237" s="22">
        <v>32070</v>
      </c>
      <c r="E237" s="21" t="s">
        <v>390</v>
      </c>
      <c r="F237" s="24">
        <v>531</v>
      </c>
      <c r="G237" s="16">
        <v>61.14</v>
      </c>
      <c r="H237" s="4">
        <v>8.68</v>
      </c>
      <c r="I237" s="4">
        <v>0.1</v>
      </c>
      <c r="J237" s="4">
        <v>0.32</v>
      </c>
      <c r="K237" s="3">
        <v>43831</v>
      </c>
      <c r="L237" s="3">
        <v>44196</v>
      </c>
    </row>
    <row r="238" spans="1:12" ht="15">
      <c r="A238" s="21" t="s">
        <v>225</v>
      </c>
      <c r="B238" s="21" t="s">
        <v>226</v>
      </c>
      <c r="C238" s="21" t="s">
        <v>76</v>
      </c>
      <c r="D238" s="22">
        <v>32071</v>
      </c>
      <c r="E238" s="21" t="s">
        <v>391</v>
      </c>
      <c r="F238" s="24">
        <v>1516</v>
      </c>
      <c r="G238" s="16">
        <v>114.27</v>
      </c>
      <c r="H238" s="4">
        <v>13.27</v>
      </c>
      <c r="I238" s="4">
        <v>0.15</v>
      </c>
      <c r="J238" s="4">
        <v>0.39</v>
      </c>
      <c r="K238" s="3">
        <v>43831</v>
      </c>
      <c r="L238" s="3">
        <v>44196</v>
      </c>
    </row>
    <row r="239" spans="1:12" ht="15">
      <c r="A239" s="21" t="s">
        <v>225</v>
      </c>
      <c r="B239" s="21" t="s">
        <v>226</v>
      </c>
      <c r="C239" s="21" t="s">
        <v>77</v>
      </c>
      <c r="D239" s="22">
        <v>32072</v>
      </c>
      <c r="E239" s="21" t="s">
        <v>392</v>
      </c>
      <c r="F239" s="24">
        <v>4314</v>
      </c>
      <c r="G239" s="16">
        <v>35.91</v>
      </c>
      <c r="H239" s="4">
        <v>120.13</v>
      </c>
      <c r="I239" s="4">
        <v>1.32</v>
      </c>
      <c r="J239" s="4">
        <v>1.15</v>
      </c>
      <c r="K239" s="3">
        <v>43831</v>
      </c>
      <c r="L239" s="3">
        <v>44196</v>
      </c>
    </row>
    <row r="240" spans="1:12" ht="15">
      <c r="A240" s="21" t="s">
        <v>225</v>
      </c>
      <c r="B240" s="21" t="s">
        <v>226</v>
      </c>
      <c r="C240" s="21" t="s">
        <v>78</v>
      </c>
      <c r="D240" s="22">
        <v>32073</v>
      </c>
      <c r="E240" s="21" t="s">
        <v>393</v>
      </c>
      <c r="F240" s="24">
        <v>1393</v>
      </c>
      <c r="G240" s="16">
        <v>100.79</v>
      </c>
      <c r="H240" s="4">
        <v>13.82</v>
      </c>
      <c r="I240" s="4">
        <v>0.15</v>
      </c>
      <c r="J240" s="4">
        <v>0.39</v>
      </c>
      <c r="K240" s="3">
        <v>43831</v>
      </c>
      <c r="L240" s="3">
        <v>44196</v>
      </c>
    </row>
    <row r="241" spans="1:12" ht="15">
      <c r="A241" s="21" t="s">
        <v>225</v>
      </c>
      <c r="B241" s="21" t="s">
        <v>226</v>
      </c>
      <c r="C241" s="21" t="s">
        <v>79</v>
      </c>
      <c r="D241" s="22">
        <v>32074</v>
      </c>
      <c r="E241" s="21" t="s">
        <v>278</v>
      </c>
      <c r="F241" s="24">
        <v>1089</v>
      </c>
      <c r="G241" s="16">
        <v>29.03</v>
      </c>
      <c r="H241" s="4">
        <v>37.51</v>
      </c>
      <c r="I241" s="4">
        <v>0.41</v>
      </c>
      <c r="J241" s="4">
        <v>0.64</v>
      </c>
      <c r="K241" s="3">
        <v>43831</v>
      </c>
      <c r="L241" s="3">
        <v>44196</v>
      </c>
    </row>
    <row r="242" spans="1:12" ht="15">
      <c r="A242" s="21" t="s">
        <v>225</v>
      </c>
      <c r="B242" s="21" t="s">
        <v>226</v>
      </c>
      <c r="C242" s="21" t="s">
        <v>80</v>
      </c>
      <c r="D242" s="22">
        <v>32075</v>
      </c>
      <c r="E242" s="21" t="s">
        <v>394</v>
      </c>
      <c r="F242" s="24">
        <v>5405</v>
      </c>
      <c r="G242" s="16">
        <v>39.48</v>
      </c>
      <c r="H242" s="4">
        <v>136.9</v>
      </c>
      <c r="I242" s="4">
        <v>1.5</v>
      </c>
      <c r="J242" s="4">
        <v>1.22</v>
      </c>
      <c r="K242" s="3">
        <v>43831</v>
      </c>
      <c r="L242" s="3">
        <v>44196</v>
      </c>
    </row>
    <row r="243" spans="1:12" ht="15">
      <c r="A243" s="21" t="s">
        <v>225</v>
      </c>
      <c r="B243" s="21" t="s">
        <v>226</v>
      </c>
      <c r="C243" s="21" t="s">
        <v>81</v>
      </c>
      <c r="D243" s="22">
        <v>32076</v>
      </c>
      <c r="E243" s="21" t="s">
        <v>279</v>
      </c>
      <c r="F243" s="24">
        <v>2137</v>
      </c>
      <c r="G243" s="16">
        <v>94.44</v>
      </c>
      <c r="H243" s="4">
        <v>22.63</v>
      </c>
      <c r="I243" s="4">
        <v>0.25</v>
      </c>
      <c r="J243" s="4">
        <v>0.5</v>
      </c>
      <c r="K243" s="3">
        <v>43831</v>
      </c>
      <c r="L243" s="3">
        <v>44196</v>
      </c>
    </row>
    <row r="244" spans="1:12" ht="15">
      <c r="A244" s="21" t="s">
        <v>225</v>
      </c>
      <c r="B244" s="21" t="s">
        <v>226</v>
      </c>
      <c r="C244" s="21" t="s">
        <v>82</v>
      </c>
      <c r="D244" s="22">
        <v>32077</v>
      </c>
      <c r="E244" s="21" t="s">
        <v>395</v>
      </c>
      <c r="F244" s="24">
        <v>1206</v>
      </c>
      <c r="G244" s="16">
        <v>52.84</v>
      </c>
      <c r="H244" s="4">
        <v>22.82</v>
      </c>
      <c r="I244" s="4">
        <v>0.25</v>
      </c>
      <c r="J244" s="4">
        <v>0.5</v>
      </c>
      <c r="K244" s="3">
        <v>43831</v>
      </c>
      <c r="L244" s="3">
        <v>44196</v>
      </c>
    </row>
    <row r="245" spans="1:12" ht="15">
      <c r="A245" s="21" t="s">
        <v>225</v>
      </c>
      <c r="B245" s="21" t="s">
        <v>226</v>
      </c>
      <c r="C245" s="21" t="s">
        <v>83</v>
      </c>
      <c r="D245" s="22">
        <v>32078</v>
      </c>
      <c r="E245" s="21" t="s">
        <v>280</v>
      </c>
      <c r="F245" s="24">
        <v>1162</v>
      </c>
      <c r="G245" s="16">
        <v>77.29</v>
      </c>
      <c r="H245" s="4">
        <v>15.03</v>
      </c>
      <c r="I245" s="4">
        <v>0.16</v>
      </c>
      <c r="J245" s="4">
        <v>0.4</v>
      </c>
      <c r="K245" s="3">
        <v>43831</v>
      </c>
      <c r="L245" s="3">
        <v>44196</v>
      </c>
    </row>
    <row r="246" spans="1:12" ht="15">
      <c r="A246" s="21" t="s">
        <v>225</v>
      </c>
      <c r="B246" s="21" t="s">
        <v>226</v>
      </c>
      <c r="C246" s="21" t="s">
        <v>84</v>
      </c>
      <c r="D246" s="22">
        <v>32079</v>
      </c>
      <c r="E246" s="21" t="s">
        <v>281</v>
      </c>
      <c r="F246" s="24">
        <v>1429</v>
      </c>
      <c r="G246" s="16">
        <v>25.19</v>
      </c>
      <c r="H246" s="4">
        <v>56.73</v>
      </c>
      <c r="I246" s="4">
        <v>0.62</v>
      </c>
      <c r="J246" s="4">
        <v>0.79</v>
      </c>
      <c r="K246" s="3">
        <v>43831</v>
      </c>
      <c r="L246" s="3">
        <v>44196</v>
      </c>
    </row>
    <row r="247" spans="1:12" ht="15">
      <c r="A247" s="21" t="s">
        <v>225</v>
      </c>
      <c r="B247" s="21" t="s">
        <v>226</v>
      </c>
      <c r="C247" s="21" t="s">
        <v>85</v>
      </c>
      <c r="D247" s="22">
        <v>32080</v>
      </c>
      <c r="E247" s="21" t="s">
        <v>282</v>
      </c>
      <c r="F247" s="24">
        <v>316</v>
      </c>
      <c r="G247" s="16">
        <v>27.64</v>
      </c>
      <c r="H247" s="4">
        <v>11.43</v>
      </c>
      <c r="I247" s="4">
        <v>0.13</v>
      </c>
      <c r="J247" s="4">
        <v>0.36</v>
      </c>
      <c r="K247" s="3">
        <v>43831</v>
      </c>
      <c r="L247" s="3">
        <v>44196</v>
      </c>
    </row>
    <row r="248" spans="1:12" ht="15">
      <c r="A248" s="21" t="s">
        <v>225</v>
      </c>
      <c r="B248" s="21" t="s">
        <v>226</v>
      </c>
      <c r="C248" s="21" t="s">
        <v>86</v>
      </c>
      <c r="D248" s="22">
        <v>32081</v>
      </c>
      <c r="E248" s="21" t="s">
        <v>396</v>
      </c>
      <c r="F248" s="24">
        <v>2355</v>
      </c>
      <c r="G248" s="16">
        <v>58.29</v>
      </c>
      <c r="H248" s="4">
        <v>40.4</v>
      </c>
      <c r="I248" s="4">
        <v>0.44</v>
      </c>
      <c r="J248" s="4">
        <v>0.66</v>
      </c>
      <c r="K248" s="3">
        <v>43831</v>
      </c>
      <c r="L248" s="3">
        <v>44196</v>
      </c>
    </row>
    <row r="249" spans="1:12" ht="15">
      <c r="A249" s="21" t="s">
        <v>225</v>
      </c>
      <c r="B249" s="21" t="s">
        <v>226</v>
      </c>
      <c r="C249" s="21" t="s">
        <v>87</v>
      </c>
      <c r="D249" s="22">
        <v>32082</v>
      </c>
      <c r="E249" s="21" t="s">
        <v>283</v>
      </c>
      <c r="F249" s="24">
        <v>1286</v>
      </c>
      <c r="G249" s="16">
        <v>56.74</v>
      </c>
      <c r="H249" s="4">
        <v>22.66</v>
      </c>
      <c r="I249" s="4">
        <v>0.25</v>
      </c>
      <c r="J249" s="4">
        <v>0.5</v>
      </c>
      <c r="K249" s="3">
        <v>43831</v>
      </c>
      <c r="L249" s="3">
        <v>44196</v>
      </c>
    </row>
    <row r="250" spans="1:12" ht="15">
      <c r="A250" s="21" t="s">
        <v>225</v>
      </c>
      <c r="B250" s="21" t="s">
        <v>226</v>
      </c>
      <c r="C250" s="21" t="s">
        <v>88</v>
      </c>
      <c r="D250" s="22">
        <v>32083</v>
      </c>
      <c r="E250" s="21" t="s">
        <v>284</v>
      </c>
      <c r="F250" s="24">
        <v>889</v>
      </c>
      <c r="G250" s="16">
        <v>290.49</v>
      </c>
      <c r="H250" s="4">
        <v>3.06</v>
      </c>
      <c r="I250" s="4">
        <v>0.03</v>
      </c>
      <c r="J250" s="4">
        <v>0.17</v>
      </c>
      <c r="K250" s="3">
        <v>43831</v>
      </c>
      <c r="L250" s="3">
        <v>44196</v>
      </c>
    </row>
    <row r="251" spans="1:12" ht="15">
      <c r="A251" s="21" t="s">
        <v>225</v>
      </c>
      <c r="B251" s="21" t="s">
        <v>226</v>
      </c>
      <c r="C251" s="21" t="s">
        <v>89</v>
      </c>
      <c r="D251" s="22">
        <v>32084</v>
      </c>
      <c r="E251" s="21" t="s">
        <v>285</v>
      </c>
      <c r="F251" s="24">
        <v>943</v>
      </c>
      <c r="G251" s="16">
        <v>94.23</v>
      </c>
      <c r="H251" s="4">
        <v>10.01</v>
      </c>
      <c r="I251" s="4">
        <v>0.11</v>
      </c>
      <c r="J251" s="4">
        <v>0.33</v>
      </c>
      <c r="K251" s="3">
        <v>43831</v>
      </c>
      <c r="L251" s="3">
        <v>44196</v>
      </c>
    </row>
    <row r="252" spans="1:12" ht="15">
      <c r="A252" s="21" t="s">
        <v>225</v>
      </c>
      <c r="B252" s="21" t="s">
        <v>226</v>
      </c>
      <c r="C252" s="21" t="s">
        <v>90</v>
      </c>
      <c r="D252" s="22">
        <v>32085</v>
      </c>
      <c r="E252" s="21" t="s">
        <v>397</v>
      </c>
      <c r="F252" s="24">
        <v>13723</v>
      </c>
      <c r="G252" s="16">
        <v>94.11</v>
      </c>
      <c r="H252" s="4">
        <v>145.82</v>
      </c>
      <c r="I252" s="4">
        <v>1.6</v>
      </c>
      <c r="J252" s="4">
        <v>1.26</v>
      </c>
      <c r="K252" s="3">
        <v>43831</v>
      </c>
      <c r="L252" s="3">
        <v>44196</v>
      </c>
    </row>
    <row r="253" spans="1:12" ht="15">
      <c r="A253" s="21" t="s">
        <v>225</v>
      </c>
      <c r="B253" s="21" t="s">
        <v>226</v>
      </c>
      <c r="C253" s="21" t="s">
        <v>91</v>
      </c>
      <c r="D253" s="22">
        <v>32086</v>
      </c>
      <c r="E253" s="21" t="s">
        <v>286</v>
      </c>
      <c r="F253" s="24">
        <v>2886</v>
      </c>
      <c r="G253" s="16">
        <v>270.41</v>
      </c>
      <c r="H253" s="4">
        <v>10.67</v>
      </c>
      <c r="I253" s="4">
        <v>0.12</v>
      </c>
      <c r="J253" s="4">
        <v>0.35</v>
      </c>
      <c r="K253" s="3">
        <v>43831</v>
      </c>
      <c r="L253" s="3">
        <v>44196</v>
      </c>
    </row>
    <row r="254" spans="1:12" ht="15">
      <c r="A254" s="21" t="s">
        <v>225</v>
      </c>
      <c r="B254" s="21" t="s">
        <v>226</v>
      </c>
      <c r="C254" s="21" t="s">
        <v>98</v>
      </c>
      <c r="D254" s="22">
        <v>32087</v>
      </c>
      <c r="E254" s="21" t="s">
        <v>398</v>
      </c>
      <c r="F254" s="24">
        <v>1854</v>
      </c>
      <c r="G254" s="16">
        <v>56.09</v>
      </c>
      <c r="H254" s="4">
        <v>33.05</v>
      </c>
      <c r="I254" s="4">
        <v>0.36</v>
      </c>
      <c r="J254" s="4">
        <v>0.6</v>
      </c>
      <c r="K254" s="3">
        <v>43831</v>
      </c>
      <c r="L254" s="3">
        <v>44196</v>
      </c>
    </row>
    <row r="255" spans="1:12" ht="15">
      <c r="A255" s="21" t="s">
        <v>225</v>
      </c>
      <c r="B255" s="21" t="s">
        <v>226</v>
      </c>
      <c r="C255" s="21" t="s">
        <v>92</v>
      </c>
      <c r="D255" s="22">
        <v>32088</v>
      </c>
      <c r="E255" s="21" t="s">
        <v>399</v>
      </c>
      <c r="F255" s="24">
        <v>1790</v>
      </c>
      <c r="G255" s="16">
        <v>88.26</v>
      </c>
      <c r="H255" s="4">
        <v>20.28</v>
      </c>
      <c r="I255" s="4">
        <v>0.22</v>
      </c>
      <c r="J255" s="4">
        <v>0.47</v>
      </c>
      <c r="K255" s="3">
        <v>43831</v>
      </c>
      <c r="L255" s="3">
        <v>44196</v>
      </c>
    </row>
    <row r="256" spans="1:12" ht="15">
      <c r="A256" s="21" t="s">
        <v>225</v>
      </c>
      <c r="B256" s="21" t="s">
        <v>226</v>
      </c>
      <c r="C256" s="21" t="s">
        <v>93</v>
      </c>
      <c r="D256" s="22">
        <v>32089</v>
      </c>
      <c r="E256" s="21" t="s">
        <v>287</v>
      </c>
      <c r="F256" s="24">
        <v>1307</v>
      </c>
      <c r="G256" s="16">
        <v>106.74</v>
      </c>
      <c r="H256" s="4">
        <v>12.24</v>
      </c>
      <c r="I256" s="4">
        <v>0.13</v>
      </c>
      <c r="J256" s="4">
        <v>0.36</v>
      </c>
      <c r="K256" s="3">
        <v>43831</v>
      </c>
      <c r="L256" s="3">
        <v>44196</v>
      </c>
    </row>
    <row r="257" spans="1:12" ht="15">
      <c r="A257" s="21" t="s">
        <v>225</v>
      </c>
      <c r="B257" s="21" t="s">
        <v>226</v>
      </c>
      <c r="C257" s="21" t="s">
        <v>94</v>
      </c>
      <c r="D257" s="22">
        <v>32090</v>
      </c>
      <c r="E257" s="21" t="s">
        <v>288</v>
      </c>
      <c r="F257" s="24">
        <v>820</v>
      </c>
      <c r="G257" s="16">
        <v>20.7</v>
      </c>
      <c r="H257" s="4">
        <v>39.61</v>
      </c>
      <c r="I257" s="4">
        <v>0.43</v>
      </c>
      <c r="J257" s="4">
        <v>0.66</v>
      </c>
      <c r="K257" s="3">
        <v>43831</v>
      </c>
      <c r="L257" s="3">
        <v>44196</v>
      </c>
    </row>
    <row r="258" spans="1:12" ht="15">
      <c r="A258" s="21" t="s">
        <v>225</v>
      </c>
      <c r="B258" s="21" t="s">
        <v>226</v>
      </c>
      <c r="C258" s="21" t="s">
        <v>95</v>
      </c>
      <c r="D258" s="22">
        <v>32091</v>
      </c>
      <c r="E258" s="21" t="s">
        <v>400</v>
      </c>
      <c r="F258" s="24">
        <v>1846</v>
      </c>
      <c r="G258" s="16">
        <v>152.55</v>
      </c>
      <c r="H258" s="4">
        <v>12.1</v>
      </c>
      <c r="I258" s="4">
        <v>0.13</v>
      </c>
      <c r="J258" s="4">
        <v>0.36</v>
      </c>
      <c r="K258" s="3">
        <v>43831</v>
      </c>
      <c r="L258" s="3">
        <v>44196</v>
      </c>
    </row>
    <row r="259" spans="1:12" ht="15">
      <c r="A259" s="21" t="s">
        <v>225</v>
      </c>
      <c r="B259" s="21" t="s">
        <v>226</v>
      </c>
      <c r="C259" s="21" t="s">
        <v>96</v>
      </c>
      <c r="D259" s="22">
        <v>32092</v>
      </c>
      <c r="E259" s="21" t="s">
        <v>401</v>
      </c>
      <c r="F259" s="24">
        <v>519</v>
      </c>
      <c r="G259" s="16">
        <v>200.23</v>
      </c>
      <c r="H259" s="4">
        <v>2.59</v>
      </c>
      <c r="I259" s="4">
        <v>0.03</v>
      </c>
      <c r="J259" s="4">
        <v>0.17</v>
      </c>
      <c r="K259" s="3">
        <v>43831</v>
      </c>
      <c r="L259" s="3">
        <v>44196</v>
      </c>
    </row>
    <row r="260" spans="1:12" ht="15">
      <c r="A260" s="21" t="s">
        <v>289</v>
      </c>
      <c r="B260" s="21" t="s">
        <v>290</v>
      </c>
      <c r="C260" s="21" t="s">
        <v>4</v>
      </c>
      <c r="D260" s="22">
        <v>36001</v>
      </c>
      <c r="E260" s="21" t="s">
        <v>291</v>
      </c>
      <c r="F260" s="24">
        <v>2580</v>
      </c>
      <c r="G260" s="16">
        <v>42.66</v>
      </c>
      <c r="H260" s="4">
        <v>60.48</v>
      </c>
      <c r="I260" s="4">
        <v>0.66</v>
      </c>
      <c r="J260" s="4">
        <v>0.81</v>
      </c>
      <c r="K260" s="3">
        <v>43831</v>
      </c>
      <c r="L260" s="3">
        <v>44196</v>
      </c>
    </row>
    <row r="261" spans="1:12" ht="15">
      <c r="A261" s="21" t="s">
        <v>289</v>
      </c>
      <c r="B261" s="21" t="s">
        <v>290</v>
      </c>
      <c r="C261" s="21" t="s">
        <v>5</v>
      </c>
      <c r="D261" s="22">
        <v>36002</v>
      </c>
      <c r="E261" s="21" t="s">
        <v>292</v>
      </c>
      <c r="F261" s="24">
        <v>3680</v>
      </c>
      <c r="G261" s="16">
        <v>37.55</v>
      </c>
      <c r="H261" s="4">
        <v>98</v>
      </c>
      <c r="I261" s="4">
        <v>1.07</v>
      </c>
      <c r="J261" s="4">
        <v>1.03</v>
      </c>
      <c r="K261" s="3">
        <v>43831</v>
      </c>
      <c r="L261" s="3">
        <v>44196</v>
      </c>
    </row>
    <row r="262" spans="1:12" ht="15">
      <c r="A262" s="21" t="s">
        <v>289</v>
      </c>
      <c r="B262" s="21" t="s">
        <v>290</v>
      </c>
      <c r="C262" s="21" t="s">
        <v>6</v>
      </c>
      <c r="D262" s="22">
        <v>36003</v>
      </c>
      <c r="E262" s="21" t="s">
        <v>293</v>
      </c>
      <c r="F262" s="24">
        <v>12122</v>
      </c>
      <c r="G262" s="16">
        <v>34.47</v>
      </c>
      <c r="H262" s="4">
        <v>351.67</v>
      </c>
      <c r="I262" s="4">
        <v>3.85</v>
      </c>
      <c r="J262" s="4">
        <v>1.96</v>
      </c>
      <c r="K262" s="3">
        <v>43831</v>
      </c>
      <c r="L262" s="3">
        <v>44196</v>
      </c>
    </row>
    <row r="263" spans="1:12" ht="15">
      <c r="A263" s="21" t="s">
        <v>289</v>
      </c>
      <c r="B263" s="21" t="s">
        <v>290</v>
      </c>
      <c r="C263" s="21" t="s">
        <v>7</v>
      </c>
      <c r="D263" s="22">
        <v>36004</v>
      </c>
      <c r="E263" s="21" t="s">
        <v>294</v>
      </c>
      <c r="F263" s="24">
        <v>12009</v>
      </c>
      <c r="G263" s="16">
        <v>30.84</v>
      </c>
      <c r="H263" s="4">
        <v>389.4</v>
      </c>
      <c r="I263" s="4">
        <v>4.27</v>
      </c>
      <c r="J263" s="4">
        <v>2</v>
      </c>
      <c r="K263" s="3">
        <v>43831</v>
      </c>
      <c r="L263" s="3">
        <v>44196</v>
      </c>
    </row>
    <row r="264" spans="1:12" ht="15">
      <c r="A264" s="21" t="s">
        <v>289</v>
      </c>
      <c r="B264" s="21" t="s">
        <v>290</v>
      </c>
      <c r="C264" s="21" t="s">
        <v>55</v>
      </c>
      <c r="D264" s="22">
        <v>36005</v>
      </c>
      <c r="E264" s="21" t="s">
        <v>295</v>
      </c>
      <c r="F264" s="24">
        <v>9785</v>
      </c>
      <c r="G264" s="16">
        <v>68.25</v>
      </c>
      <c r="H264" s="4">
        <v>143.37</v>
      </c>
      <c r="I264" s="4">
        <v>1.57</v>
      </c>
      <c r="J264" s="4">
        <v>1.25</v>
      </c>
      <c r="K264" s="3">
        <v>43831</v>
      </c>
      <c r="L264" s="3">
        <v>44196</v>
      </c>
    </row>
    <row r="265" spans="1:12" ht="15">
      <c r="A265" s="21" t="s">
        <v>289</v>
      </c>
      <c r="B265" s="21" t="s">
        <v>290</v>
      </c>
      <c r="C265" s="21" t="s">
        <v>8</v>
      </c>
      <c r="D265" s="22">
        <v>36006</v>
      </c>
      <c r="E265" s="21" t="s">
        <v>296</v>
      </c>
      <c r="F265" s="24">
        <v>13744</v>
      </c>
      <c r="G265" s="16">
        <v>23.44</v>
      </c>
      <c r="H265" s="4">
        <v>586.35</v>
      </c>
      <c r="I265" s="4">
        <v>6.42</v>
      </c>
      <c r="J265" s="4">
        <v>2</v>
      </c>
      <c r="K265" s="3">
        <v>43831</v>
      </c>
      <c r="L265" s="3">
        <v>44196</v>
      </c>
    </row>
    <row r="266" spans="1:12" ht="15">
      <c r="A266" s="21" t="s">
        <v>289</v>
      </c>
      <c r="B266" s="21" t="s">
        <v>290</v>
      </c>
      <c r="C266" s="21" t="s">
        <v>56</v>
      </c>
      <c r="D266" s="22">
        <v>36007</v>
      </c>
      <c r="E266" s="21" t="s">
        <v>297</v>
      </c>
      <c r="F266" s="24">
        <v>1817</v>
      </c>
      <c r="G266" s="16">
        <v>63.77</v>
      </c>
      <c r="H266" s="4">
        <v>28.49</v>
      </c>
      <c r="I266" s="4">
        <v>0.31</v>
      </c>
      <c r="J266" s="4">
        <v>0.56</v>
      </c>
      <c r="K266" s="3">
        <v>43831</v>
      </c>
      <c r="L266" s="3">
        <v>44196</v>
      </c>
    </row>
    <row r="267" spans="1:12" ht="15">
      <c r="A267" s="21" t="s">
        <v>289</v>
      </c>
      <c r="B267" s="21" t="s">
        <v>290</v>
      </c>
      <c r="C267" s="21" t="s">
        <v>9</v>
      </c>
      <c r="D267" s="22">
        <v>36008</v>
      </c>
      <c r="E267" s="21" t="s">
        <v>298</v>
      </c>
      <c r="F267" s="24">
        <v>26542</v>
      </c>
      <c r="G267" s="16">
        <v>38.08</v>
      </c>
      <c r="H267" s="4">
        <v>697.01</v>
      </c>
      <c r="I267" s="4">
        <v>7.64</v>
      </c>
      <c r="J267" s="4">
        <v>2</v>
      </c>
      <c r="K267" s="3">
        <v>43831</v>
      </c>
      <c r="L267" s="3">
        <v>44196</v>
      </c>
    </row>
    <row r="268" spans="1:12" ht="15">
      <c r="A268" s="21" t="s">
        <v>289</v>
      </c>
      <c r="B268" s="21" t="s">
        <v>290</v>
      </c>
      <c r="C268" s="21" t="s">
        <v>10</v>
      </c>
      <c r="D268" s="22">
        <v>36009</v>
      </c>
      <c r="E268" s="21" t="s">
        <v>402</v>
      </c>
      <c r="F268" s="24">
        <v>5180</v>
      </c>
      <c r="G268" s="16">
        <v>105.04</v>
      </c>
      <c r="H268" s="4">
        <v>49.31</v>
      </c>
      <c r="I268" s="4">
        <v>0.54</v>
      </c>
      <c r="J268" s="4">
        <v>0.73</v>
      </c>
      <c r="K268" s="3">
        <v>43831</v>
      </c>
      <c r="L268" s="3">
        <v>44196</v>
      </c>
    </row>
    <row r="269" spans="1:12" ht="15">
      <c r="A269" s="21" t="s">
        <v>289</v>
      </c>
      <c r="B269" s="21" t="s">
        <v>290</v>
      </c>
      <c r="C269" s="21" t="s">
        <v>11</v>
      </c>
      <c r="D269" s="22">
        <v>36010</v>
      </c>
      <c r="E269" s="21" t="s">
        <v>299</v>
      </c>
      <c r="F269" s="24">
        <v>3335</v>
      </c>
      <c r="G269" s="16">
        <v>29.44</v>
      </c>
      <c r="H269" s="4">
        <v>113.28</v>
      </c>
      <c r="I269" s="4">
        <v>1.24</v>
      </c>
      <c r="J269" s="4">
        <v>1.11</v>
      </c>
      <c r="K269" s="3">
        <v>43831</v>
      </c>
      <c r="L269" s="3">
        <v>44196</v>
      </c>
    </row>
    <row r="270" spans="1:12" ht="15">
      <c r="A270" s="21" t="s">
        <v>289</v>
      </c>
      <c r="B270" s="21" t="s">
        <v>290</v>
      </c>
      <c r="C270" s="21" t="s">
        <v>13</v>
      </c>
      <c r="D270" s="22">
        <v>36013</v>
      </c>
      <c r="E270" s="21" t="s">
        <v>300</v>
      </c>
      <c r="F270" s="24">
        <v>2396</v>
      </c>
      <c r="G270" s="16">
        <v>134.7</v>
      </c>
      <c r="H270" s="4">
        <v>17.79</v>
      </c>
      <c r="I270" s="4">
        <v>0.19</v>
      </c>
      <c r="J270" s="4">
        <v>0.44</v>
      </c>
      <c r="K270" s="3">
        <v>43831</v>
      </c>
      <c r="L270" s="3">
        <v>44196</v>
      </c>
    </row>
    <row r="271" spans="1:12" ht="15">
      <c r="A271" s="21" t="s">
        <v>289</v>
      </c>
      <c r="B271" s="21" t="s">
        <v>290</v>
      </c>
      <c r="C271" s="21" t="s">
        <v>14</v>
      </c>
      <c r="D271" s="22">
        <v>36014</v>
      </c>
      <c r="E271" s="21" t="s">
        <v>301</v>
      </c>
      <c r="F271" s="24">
        <v>2012</v>
      </c>
      <c r="G271" s="16">
        <v>57.46</v>
      </c>
      <c r="H271" s="4">
        <v>35.02</v>
      </c>
      <c r="I271" s="4">
        <v>0.38</v>
      </c>
      <c r="J271" s="4">
        <v>0.62</v>
      </c>
      <c r="K271" s="3">
        <v>43831</v>
      </c>
      <c r="L271" s="3">
        <v>44196</v>
      </c>
    </row>
    <row r="272" spans="1:12" ht="15">
      <c r="A272" s="21" t="s">
        <v>289</v>
      </c>
      <c r="B272" s="21" t="s">
        <v>290</v>
      </c>
      <c r="C272" s="21" t="s">
        <v>58</v>
      </c>
      <c r="D272" s="22">
        <v>36015</v>
      </c>
      <c r="E272" s="21" t="s">
        <v>302</v>
      </c>
      <c r="F272" s="24">
        <v>4677</v>
      </c>
      <c r="G272" s="16">
        <v>79.88</v>
      </c>
      <c r="H272" s="4">
        <v>58.55</v>
      </c>
      <c r="I272" s="4">
        <v>0.64</v>
      </c>
      <c r="J272" s="4">
        <v>0.8</v>
      </c>
      <c r="K272" s="3">
        <v>43831</v>
      </c>
      <c r="L272" s="3">
        <v>44196</v>
      </c>
    </row>
    <row r="273" spans="1:12" ht="15">
      <c r="A273" s="21" t="s">
        <v>289</v>
      </c>
      <c r="B273" s="21" t="s">
        <v>290</v>
      </c>
      <c r="C273" s="21" t="s">
        <v>15</v>
      </c>
      <c r="D273" s="22">
        <v>36016</v>
      </c>
      <c r="E273" s="21" t="s">
        <v>403</v>
      </c>
      <c r="F273" s="24">
        <v>1082</v>
      </c>
      <c r="G273" s="16">
        <v>74.1</v>
      </c>
      <c r="H273" s="4">
        <v>14.6</v>
      </c>
      <c r="I273" s="4">
        <v>0.16</v>
      </c>
      <c r="J273" s="4">
        <v>0.4</v>
      </c>
      <c r="K273" s="3">
        <v>43831</v>
      </c>
      <c r="L273" s="3">
        <v>44196</v>
      </c>
    </row>
    <row r="274" spans="1:12" ht="15">
      <c r="A274" s="21" t="s">
        <v>289</v>
      </c>
      <c r="B274" s="21" t="s">
        <v>290</v>
      </c>
      <c r="C274" s="21" t="s">
        <v>16</v>
      </c>
      <c r="D274" s="22">
        <v>36017</v>
      </c>
      <c r="E274" s="21" t="s">
        <v>303</v>
      </c>
      <c r="F274" s="24">
        <v>20479</v>
      </c>
      <c r="G274" s="16">
        <v>280.74</v>
      </c>
      <c r="H274" s="4">
        <v>72.95</v>
      </c>
      <c r="I274" s="4">
        <v>0.8</v>
      </c>
      <c r="J274" s="4">
        <v>0.89</v>
      </c>
      <c r="K274" s="3">
        <v>43831</v>
      </c>
      <c r="L274" s="3">
        <v>44196</v>
      </c>
    </row>
    <row r="275" spans="1:12" ht="15">
      <c r="A275" s="21" t="s">
        <v>289</v>
      </c>
      <c r="B275" s="21" t="s">
        <v>290</v>
      </c>
      <c r="C275" s="21" t="s">
        <v>17</v>
      </c>
      <c r="D275" s="22">
        <v>36018</v>
      </c>
      <c r="E275" s="21" t="s">
        <v>304</v>
      </c>
      <c r="F275" s="24">
        <v>3388</v>
      </c>
      <c r="G275" s="16">
        <v>169.66</v>
      </c>
      <c r="H275" s="4">
        <v>19.97</v>
      </c>
      <c r="I275" s="4">
        <v>0.22</v>
      </c>
      <c r="J275" s="4">
        <v>0.47</v>
      </c>
      <c r="K275" s="3">
        <v>43831</v>
      </c>
      <c r="L275" s="3">
        <v>44196</v>
      </c>
    </row>
    <row r="276" spans="1:12" ht="15">
      <c r="A276" s="21" t="s">
        <v>289</v>
      </c>
      <c r="B276" s="21" t="s">
        <v>290</v>
      </c>
      <c r="C276" s="21" t="s">
        <v>18</v>
      </c>
      <c r="D276" s="22">
        <v>36019</v>
      </c>
      <c r="E276" s="21" t="s">
        <v>305</v>
      </c>
      <c r="F276" s="24">
        <v>1616</v>
      </c>
      <c r="G276" s="16">
        <v>79.01</v>
      </c>
      <c r="H276" s="4">
        <v>20.45</v>
      </c>
      <c r="I276" s="4">
        <v>0.22</v>
      </c>
      <c r="J276" s="4">
        <v>0.47</v>
      </c>
      <c r="K276" s="3">
        <v>43831</v>
      </c>
      <c r="L276" s="3">
        <v>44196</v>
      </c>
    </row>
    <row r="277" spans="1:12" ht="15">
      <c r="A277" s="21" t="s">
        <v>289</v>
      </c>
      <c r="B277" s="21" t="s">
        <v>290</v>
      </c>
      <c r="C277" s="21" t="s">
        <v>19</v>
      </c>
      <c r="D277" s="22">
        <v>36020</v>
      </c>
      <c r="E277" s="21" t="s">
        <v>306</v>
      </c>
      <c r="F277" s="24">
        <v>2344</v>
      </c>
      <c r="G277" s="16">
        <v>147.85</v>
      </c>
      <c r="H277" s="4">
        <v>15.85</v>
      </c>
      <c r="I277" s="4">
        <v>0.17</v>
      </c>
      <c r="J277" s="4">
        <v>0.41</v>
      </c>
      <c r="K277" s="3">
        <v>43831</v>
      </c>
      <c r="L277" s="3">
        <v>44196</v>
      </c>
    </row>
    <row r="278" spans="1:12" ht="15">
      <c r="A278" s="21" t="s">
        <v>289</v>
      </c>
      <c r="B278" s="21" t="s">
        <v>290</v>
      </c>
      <c r="C278" s="21" t="s">
        <v>20</v>
      </c>
      <c r="D278" s="22">
        <v>36021</v>
      </c>
      <c r="E278" s="21" t="s">
        <v>307</v>
      </c>
      <c r="F278" s="24">
        <v>14286</v>
      </c>
      <c r="G278" s="16">
        <v>74.51</v>
      </c>
      <c r="H278" s="4">
        <v>191.73</v>
      </c>
      <c r="I278" s="4">
        <v>2.1</v>
      </c>
      <c r="J278" s="4">
        <v>1.45</v>
      </c>
      <c r="K278" s="3">
        <v>43831</v>
      </c>
      <c r="L278" s="3">
        <v>44196</v>
      </c>
    </row>
    <row r="279" spans="1:12" ht="15">
      <c r="A279" s="21" t="s">
        <v>289</v>
      </c>
      <c r="B279" s="21" t="s">
        <v>290</v>
      </c>
      <c r="C279" s="21" t="s">
        <v>21</v>
      </c>
      <c r="D279" s="22">
        <v>36022</v>
      </c>
      <c r="E279" s="21" t="s">
        <v>308</v>
      </c>
      <c r="F279" s="24">
        <v>10650</v>
      </c>
      <c r="G279" s="16">
        <v>21.89</v>
      </c>
      <c r="H279" s="4">
        <v>486.52</v>
      </c>
      <c r="I279" s="4">
        <v>5.33</v>
      </c>
      <c r="J279" s="4">
        <v>2</v>
      </c>
      <c r="K279" s="3">
        <v>43831</v>
      </c>
      <c r="L279" s="3">
        <v>44196</v>
      </c>
    </row>
    <row r="280" spans="1:12" ht="15">
      <c r="A280" s="21" t="s">
        <v>289</v>
      </c>
      <c r="B280" s="21" t="s">
        <v>290</v>
      </c>
      <c r="C280" s="21" t="s">
        <v>22</v>
      </c>
      <c r="D280" s="22">
        <v>36023</v>
      </c>
      <c r="E280" s="21" t="s">
        <v>309</v>
      </c>
      <c r="F280" s="24">
        <v>9977</v>
      </c>
      <c r="G280" s="16">
        <v>20.5</v>
      </c>
      <c r="H280" s="4">
        <v>486.68</v>
      </c>
      <c r="I280" s="4">
        <v>5.33</v>
      </c>
      <c r="J280" s="4">
        <v>2</v>
      </c>
      <c r="K280" s="3">
        <v>43831</v>
      </c>
      <c r="L280" s="3">
        <v>44196</v>
      </c>
    </row>
    <row r="281" spans="1:12" ht="15">
      <c r="A281" s="21" t="s">
        <v>289</v>
      </c>
      <c r="B281" s="21" t="s">
        <v>290</v>
      </c>
      <c r="C281" s="21" t="s">
        <v>59</v>
      </c>
      <c r="D281" s="22">
        <v>36024</v>
      </c>
      <c r="E281" s="21" t="s">
        <v>404</v>
      </c>
      <c r="F281" s="24">
        <v>20218</v>
      </c>
      <c r="G281" s="16">
        <v>326.96</v>
      </c>
      <c r="H281" s="4">
        <v>61.84</v>
      </c>
      <c r="I281" s="4">
        <v>0.68</v>
      </c>
      <c r="J281" s="4">
        <v>0.82</v>
      </c>
      <c r="K281" s="3">
        <v>43831</v>
      </c>
      <c r="L281" s="3">
        <v>44196</v>
      </c>
    </row>
    <row r="282" spans="1:12" ht="15">
      <c r="A282" s="21" t="s">
        <v>289</v>
      </c>
      <c r="B282" s="21" t="s">
        <v>290</v>
      </c>
      <c r="C282" s="21" t="s">
        <v>60</v>
      </c>
      <c r="D282" s="22">
        <v>36025</v>
      </c>
      <c r="E282" s="21" t="s">
        <v>310</v>
      </c>
      <c r="F282" s="24">
        <v>2445</v>
      </c>
      <c r="G282" s="16">
        <v>111.76</v>
      </c>
      <c r="H282" s="4">
        <v>21.88</v>
      </c>
      <c r="I282" s="4">
        <v>0.24</v>
      </c>
      <c r="J282" s="4">
        <v>0.49</v>
      </c>
      <c r="K282" s="3">
        <v>43831</v>
      </c>
      <c r="L282" s="3">
        <v>44196</v>
      </c>
    </row>
    <row r="283" spans="1:12" ht="15">
      <c r="A283" s="21" t="s">
        <v>289</v>
      </c>
      <c r="B283" s="21" t="s">
        <v>290</v>
      </c>
      <c r="C283" s="21" t="s">
        <v>61</v>
      </c>
      <c r="D283" s="22">
        <v>36026</v>
      </c>
      <c r="E283" s="21" t="s">
        <v>405</v>
      </c>
      <c r="F283" s="24">
        <v>24319</v>
      </c>
      <c r="G283" s="16">
        <v>36.68</v>
      </c>
      <c r="H283" s="4">
        <v>663</v>
      </c>
      <c r="I283" s="4">
        <v>7.26</v>
      </c>
      <c r="J283" s="4">
        <v>2</v>
      </c>
      <c r="K283" s="3">
        <v>43831</v>
      </c>
      <c r="L283" s="3">
        <v>44196</v>
      </c>
    </row>
    <row r="284" spans="1:12" ht="15">
      <c r="A284" s="21" t="s">
        <v>289</v>
      </c>
      <c r="B284" s="21" t="s">
        <v>290</v>
      </c>
      <c r="C284" s="21" t="s">
        <v>23</v>
      </c>
      <c r="D284" s="22">
        <v>36027</v>
      </c>
      <c r="E284" s="21" t="s">
        <v>406</v>
      </c>
      <c r="F284" s="24">
        <v>5272</v>
      </c>
      <c r="G284" s="16">
        <v>27.77</v>
      </c>
      <c r="H284" s="4">
        <v>189.85</v>
      </c>
      <c r="I284" s="4">
        <v>2.08</v>
      </c>
      <c r="J284" s="4">
        <v>1.44</v>
      </c>
      <c r="K284" s="3">
        <v>43831</v>
      </c>
      <c r="L284" s="3">
        <v>44196</v>
      </c>
    </row>
    <row r="285" spans="1:12" ht="15">
      <c r="A285" s="21" t="s">
        <v>289</v>
      </c>
      <c r="B285" s="21" t="s">
        <v>290</v>
      </c>
      <c r="C285" s="21" t="s">
        <v>24</v>
      </c>
      <c r="D285" s="22">
        <v>36028</v>
      </c>
      <c r="E285" s="21" t="s">
        <v>311</v>
      </c>
      <c r="F285" s="24">
        <v>4791</v>
      </c>
      <c r="G285" s="16">
        <v>52.39</v>
      </c>
      <c r="H285" s="4">
        <v>91.45</v>
      </c>
      <c r="I285" s="4">
        <v>1</v>
      </c>
      <c r="J285" s="4">
        <v>1</v>
      </c>
      <c r="K285" s="3">
        <v>43831</v>
      </c>
      <c r="L285" s="3">
        <v>44196</v>
      </c>
    </row>
    <row r="286" spans="1:12" ht="15">
      <c r="A286" s="21" t="s">
        <v>289</v>
      </c>
      <c r="B286" s="21" t="s">
        <v>290</v>
      </c>
      <c r="C286" s="21" t="s">
        <v>62</v>
      </c>
      <c r="D286" s="22">
        <v>36029</v>
      </c>
      <c r="E286" s="21" t="s">
        <v>407</v>
      </c>
      <c r="F286" s="24">
        <v>19399</v>
      </c>
      <c r="G286" s="16">
        <v>35.06</v>
      </c>
      <c r="H286" s="4">
        <v>553.31</v>
      </c>
      <c r="I286" s="4">
        <v>6.06</v>
      </c>
      <c r="J286" s="4">
        <v>2</v>
      </c>
      <c r="K286" s="3">
        <v>43831</v>
      </c>
      <c r="L286" s="3">
        <v>44196</v>
      </c>
    </row>
    <row r="287" spans="1:12" ht="15">
      <c r="A287" s="21" t="s">
        <v>289</v>
      </c>
      <c r="B287" s="21" t="s">
        <v>290</v>
      </c>
      <c r="C287" s="21" t="s">
        <v>25</v>
      </c>
      <c r="D287" s="22">
        <v>36030</v>
      </c>
      <c r="E287" s="21" t="s">
        <v>312</v>
      </c>
      <c r="F287" s="24">
        <v>4440</v>
      </c>
      <c r="G287" s="16">
        <v>82.33</v>
      </c>
      <c r="H287" s="4">
        <v>53.93</v>
      </c>
      <c r="I287" s="4">
        <v>0.59</v>
      </c>
      <c r="J287" s="4">
        <v>0.77</v>
      </c>
      <c r="K287" s="3">
        <v>43831</v>
      </c>
      <c r="L287" s="3">
        <v>44196</v>
      </c>
    </row>
    <row r="288" spans="1:12" ht="15">
      <c r="A288" s="21" t="s">
        <v>289</v>
      </c>
      <c r="B288" s="21" t="s">
        <v>290</v>
      </c>
      <c r="C288" s="21" t="s">
        <v>26</v>
      </c>
      <c r="D288" s="22">
        <v>36031</v>
      </c>
      <c r="E288" s="21" t="s">
        <v>313</v>
      </c>
      <c r="F288" s="24">
        <v>644</v>
      </c>
      <c r="G288" s="16">
        <v>2.31</v>
      </c>
      <c r="H288" s="4">
        <v>278.79</v>
      </c>
      <c r="I288" s="4">
        <v>3.05</v>
      </c>
      <c r="J288" s="4">
        <v>1.75</v>
      </c>
      <c r="K288" s="3">
        <v>43831</v>
      </c>
      <c r="L288" s="3">
        <v>44196</v>
      </c>
    </row>
    <row r="289" spans="1:12" ht="15">
      <c r="A289" s="21" t="s">
        <v>289</v>
      </c>
      <c r="B289" s="21" t="s">
        <v>290</v>
      </c>
      <c r="C289" s="21" t="s">
        <v>27</v>
      </c>
      <c r="D289" s="22">
        <v>36032</v>
      </c>
      <c r="E289" s="21" t="s">
        <v>408</v>
      </c>
      <c r="F289" s="24">
        <v>4179</v>
      </c>
      <c r="G289" s="16">
        <v>41.24</v>
      </c>
      <c r="H289" s="4">
        <v>101.33</v>
      </c>
      <c r="I289" s="4">
        <v>1.11</v>
      </c>
      <c r="J289" s="4">
        <v>1.05</v>
      </c>
      <c r="K289" s="3">
        <v>43831</v>
      </c>
      <c r="L289" s="3">
        <v>44196</v>
      </c>
    </row>
    <row r="290" spans="1:12" ht="15">
      <c r="A290" s="21" t="s">
        <v>289</v>
      </c>
      <c r="B290" s="21" t="s">
        <v>290</v>
      </c>
      <c r="C290" s="21" t="s">
        <v>28</v>
      </c>
      <c r="D290" s="22">
        <v>36033</v>
      </c>
      <c r="E290" s="21" t="s">
        <v>314</v>
      </c>
      <c r="F290" s="24">
        <v>15078</v>
      </c>
      <c r="G290" s="16">
        <v>53.29</v>
      </c>
      <c r="H290" s="4">
        <v>282.94</v>
      </c>
      <c r="I290" s="4">
        <v>3.1</v>
      </c>
      <c r="J290" s="4">
        <v>1.76</v>
      </c>
      <c r="K290" s="3">
        <v>43831</v>
      </c>
      <c r="L290" s="3">
        <v>44196</v>
      </c>
    </row>
    <row r="291" spans="1:12" ht="15">
      <c r="A291" s="21" t="s">
        <v>289</v>
      </c>
      <c r="B291" s="21" t="s">
        <v>290</v>
      </c>
      <c r="C291" s="21" t="s">
        <v>29</v>
      </c>
      <c r="D291" s="22">
        <v>36034</v>
      </c>
      <c r="E291" s="21" t="s">
        <v>315</v>
      </c>
      <c r="F291" s="24">
        <v>3841</v>
      </c>
      <c r="G291" s="16">
        <v>65.84</v>
      </c>
      <c r="H291" s="4">
        <v>58.34</v>
      </c>
      <c r="I291" s="4">
        <v>0.64</v>
      </c>
      <c r="J291" s="4">
        <v>0.8</v>
      </c>
      <c r="K291" s="3">
        <v>43831</v>
      </c>
      <c r="L291" s="3">
        <v>44196</v>
      </c>
    </row>
    <row r="292" spans="1:12" ht="15">
      <c r="A292" s="21" t="s">
        <v>289</v>
      </c>
      <c r="B292" s="21" t="s">
        <v>290</v>
      </c>
      <c r="C292" s="21" t="s">
        <v>63</v>
      </c>
      <c r="D292" s="22">
        <v>36035</v>
      </c>
      <c r="E292" s="21" t="s">
        <v>409</v>
      </c>
      <c r="F292" s="24">
        <v>17675</v>
      </c>
      <c r="G292" s="16">
        <v>34.77</v>
      </c>
      <c r="H292" s="4">
        <v>508.34</v>
      </c>
      <c r="I292" s="4">
        <v>5.57</v>
      </c>
      <c r="J292" s="4">
        <v>2</v>
      </c>
      <c r="K292" s="3">
        <v>43831</v>
      </c>
      <c r="L292" s="3">
        <v>44196</v>
      </c>
    </row>
    <row r="293" spans="1:12" ht="15">
      <c r="A293" s="21" t="s">
        <v>289</v>
      </c>
      <c r="B293" s="21" t="s">
        <v>290</v>
      </c>
      <c r="C293" s="21" t="s">
        <v>30</v>
      </c>
      <c r="D293" s="22">
        <v>36036</v>
      </c>
      <c r="E293" s="21" t="s">
        <v>316</v>
      </c>
      <c r="F293" s="24">
        <v>3053</v>
      </c>
      <c r="G293" s="16">
        <v>83.3</v>
      </c>
      <c r="H293" s="4">
        <v>36.65</v>
      </c>
      <c r="I293" s="4">
        <v>0.4</v>
      </c>
      <c r="J293" s="4">
        <v>0.63</v>
      </c>
      <c r="K293" s="3">
        <v>43831</v>
      </c>
      <c r="L293" s="3">
        <v>44196</v>
      </c>
    </row>
    <row r="294" spans="1:12" ht="15">
      <c r="A294" s="21" t="s">
        <v>289</v>
      </c>
      <c r="B294" s="21" t="s">
        <v>290</v>
      </c>
      <c r="C294" s="21" t="s">
        <v>31</v>
      </c>
      <c r="D294" s="22">
        <v>36037</v>
      </c>
      <c r="E294" s="21" t="s">
        <v>410</v>
      </c>
      <c r="F294" s="24">
        <v>2999</v>
      </c>
      <c r="G294" s="16">
        <v>49.99</v>
      </c>
      <c r="H294" s="4">
        <v>59.99</v>
      </c>
      <c r="I294" s="4">
        <v>0.66</v>
      </c>
      <c r="J294" s="4">
        <v>0.81</v>
      </c>
      <c r="K294" s="3">
        <v>43831</v>
      </c>
      <c r="L294" s="3">
        <v>44196</v>
      </c>
    </row>
    <row r="295" spans="1:12" ht="15">
      <c r="A295" s="21" t="s">
        <v>289</v>
      </c>
      <c r="B295" s="21" t="s">
        <v>290</v>
      </c>
      <c r="C295" s="21" t="s">
        <v>64</v>
      </c>
      <c r="D295" s="22">
        <v>36038</v>
      </c>
      <c r="E295" s="21" t="s">
        <v>290</v>
      </c>
      <c r="F295" s="24">
        <v>83029</v>
      </c>
      <c r="G295" s="16">
        <v>118.22</v>
      </c>
      <c r="H295" s="4">
        <v>702.33</v>
      </c>
      <c r="I295" s="4">
        <v>7.7</v>
      </c>
      <c r="J295" s="4">
        <v>2</v>
      </c>
      <c r="K295" s="3">
        <v>43831</v>
      </c>
      <c r="L295" s="3">
        <v>44196</v>
      </c>
    </row>
    <row r="296" spans="1:12" ht="15">
      <c r="A296" s="21" t="s">
        <v>289</v>
      </c>
      <c r="B296" s="21" t="s">
        <v>290</v>
      </c>
      <c r="C296" s="21" t="s">
        <v>32</v>
      </c>
      <c r="D296" s="22">
        <v>36039</v>
      </c>
      <c r="E296" s="21" t="s">
        <v>411</v>
      </c>
      <c r="F296" s="24">
        <v>19848</v>
      </c>
      <c r="G296" s="16">
        <v>61.17</v>
      </c>
      <c r="H296" s="4">
        <v>324.47</v>
      </c>
      <c r="I296" s="4">
        <v>3.56</v>
      </c>
      <c r="J296" s="4">
        <v>1.89</v>
      </c>
      <c r="K296" s="3">
        <v>43831</v>
      </c>
      <c r="L296" s="3">
        <v>44196</v>
      </c>
    </row>
    <row r="297" spans="1:12" ht="15">
      <c r="A297" s="21" t="s">
        <v>289</v>
      </c>
      <c r="B297" s="21" t="s">
        <v>290</v>
      </c>
      <c r="C297" s="21" t="s">
        <v>65</v>
      </c>
      <c r="D297" s="22">
        <v>36040</v>
      </c>
      <c r="E297" s="21" t="s">
        <v>317</v>
      </c>
      <c r="F297" s="24">
        <v>2940</v>
      </c>
      <c r="G297" s="16">
        <v>22.71</v>
      </c>
      <c r="H297" s="4">
        <v>129.46</v>
      </c>
      <c r="I297" s="4">
        <v>1.42</v>
      </c>
      <c r="J297" s="4">
        <v>1.19</v>
      </c>
      <c r="K297" s="3">
        <v>43831</v>
      </c>
      <c r="L297" s="3">
        <v>44196</v>
      </c>
    </row>
    <row r="298" spans="1:12" ht="15">
      <c r="A298" s="21" t="s">
        <v>289</v>
      </c>
      <c r="B298" s="21" t="s">
        <v>290</v>
      </c>
      <c r="C298" s="21" t="s">
        <v>33</v>
      </c>
      <c r="D298" s="22">
        <v>36041</v>
      </c>
      <c r="E298" s="21" t="s">
        <v>318</v>
      </c>
      <c r="F298" s="24">
        <v>17082</v>
      </c>
      <c r="G298" s="16">
        <v>33.93</v>
      </c>
      <c r="H298" s="4">
        <v>503.45</v>
      </c>
      <c r="I298" s="4">
        <v>5.52</v>
      </c>
      <c r="J298" s="4">
        <v>2</v>
      </c>
      <c r="K298" s="3">
        <v>43831</v>
      </c>
      <c r="L298" s="3">
        <v>44196</v>
      </c>
    </row>
    <row r="299" spans="1:12" ht="15">
      <c r="A299" s="21" t="s">
        <v>289</v>
      </c>
      <c r="B299" s="21" t="s">
        <v>290</v>
      </c>
      <c r="C299" s="21" t="s">
        <v>34</v>
      </c>
      <c r="D299" s="22">
        <v>36042</v>
      </c>
      <c r="E299" s="21" t="s">
        <v>319</v>
      </c>
      <c r="F299" s="24">
        <v>22877</v>
      </c>
      <c r="G299" s="16">
        <v>125.53</v>
      </c>
      <c r="H299" s="4">
        <v>182.24</v>
      </c>
      <c r="I299" s="4">
        <v>2</v>
      </c>
      <c r="J299" s="4">
        <v>1.41</v>
      </c>
      <c r="K299" s="3">
        <v>43831</v>
      </c>
      <c r="L299" s="3">
        <v>44196</v>
      </c>
    </row>
    <row r="300" spans="1:12" ht="15">
      <c r="A300" s="21" t="s">
        <v>289</v>
      </c>
      <c r="B300" s="21" t="s">
        <v>290</v>
      </c>
      <c r="C300" s="21" t="s">
        <v>35</v>
      </c>
      <c r="D300" s="22">
        <v>36043</v>
      </c>
      <c r="E300" s="21" t="s">
        <v>320</v>
      </c>
      <c r="F300" s="24">
        <v>5494</v>
      </c>
      <c r="G300" s="16">
        <v>87</v>
      </c>
      <c r="H300" s="4">
        <v>63.15</v>
      </c>
      <c r="I300" s="4">
        <v>0.69</v>
      </c>
      <c r="J300" s="4">
        <v>0.83</v>
      </c>
      <c r="K300" s="3">
        <v>43831</v>
      </c>
      <c r="L300" s="3">
        <v>44196</v>
      </c>
    </row>
    <row r="301" spans="1:12" ht="15">
      <c r="A301" s="21" t="s">
        <v>289</v>
      </c>
      <c r="B301" s="21" t="s">
        <v>290</v>
      </c>
      <c r="C301" s="21" t="s">
        <v>36</v>
      </c>
      <c r="D301" s="22">
        <v>36044</v>
      </c>
      <c r="E301" s="21" t="s">
        <v>321</v>
      </c>
      <c r="F301" s="24">
        <v>3052</v>
      </c>
      <c r="G301" s="16">
        <v>6.69</v>
      </c>
      <c r="H301" s="4">
        <v>456.2</v>
      </c>
      <c r="I301" s="4">
        <v>5</v>
      </c>
      <c r="J301" s="4">
        <v>2</v>
      </c>
      <c r="K301" s="3">
        <v>43831</v>
      </c>
      <c r="L301" s="3">
        <v>44196</v>
      </c>
    </row>
    <row r="302" spans="1:12" ht="15">
      <c r="A302" s="21" t="s">
        <v>289</v>
      </c>
      <c r="B302" s="21" t="s">
        <v>290</v>
      </c>
      <c r="C302" s="21" t="s">
        <v>66</v>
      </c>
      <c r="D302" s="22">
        <v>36045</v>
      </c>
      <c r="E302" s="21" t="s">
        <v>322</v>
      </c>
      <c r="F302" s="24">
        <v>29218</v>
      </c>
      <c r="G302" s="16">
        <v>52.08</v>
      </c>
      <c r="H302" s="4">
        <v>561.02</v>
      </c>
      <c r="I302" s="4">
        <v>6.15</v>
      </c>
      <c r="J302" s="4">
        <v>2</v>
      </c>
      <c r="K302" s="3">
        <v>43831</v>
      </c>
      <c r="L302" s="3">
        <v>44196</v>
      </c>
    </row>
    <row r="303" spans="1:12" ht="15">
      <c r="A303" s="21" t="s">
        <v>289</v>
      </c>
      <c r="B303" s="21" t="s">
        <v>290</v>
      </c>
      <c r="C303" s="21" t="s">
        <v>37</v>
      </c>
      <c r="D303" s="22">
        <v>36046</v>
      </c>
      <c r="E303" s="21" t="s">
        <v>323</v>
      </c>
      <c r="F303" s="24">
        <v>5052</v>
      </c>
      <c r="G303" s="16">
        <v>19.71</v>
      </c>
      <c r="H303" s="4">
        <v>256.32</v>
      </c>
      <c r="I303" s="4">
        <v>2.81</v>
      </c>
      <c r="J303" s="4">
        <v>1.68</v>
      </c>
      <c r="K303" s="3">
        <v>43831</v>
      </c>
      <c r="L303" s="3">
        <v>44196</v>
      </c>
    </row>
    <row r="304" spans="1:12" ht="15">
      <c r="A304" s="21" t="s">
        <v>289</v>
      </c>
      <c r="B304" s="21" t="s">
        <v>290</v>
      </c>
      <c r="C304" s="21" t="s">
        <v>38</v>
      </c>
      <c r="D304" s="22">
        <v>36047</v>
      </c>
      <c r="E304" s="21" t="s">
        <v>324</v>
      </c>
      <c r="F304" s="24">
        <v>2437</v>
      </c>
      <c r="G304" s="16">
        <v>154.91</v>
      </c>
      <c r="H304" s="4">
        <v>15.73</v>
      </c>
      <c r="I304" s="4">
        <v>0.17</v>
      </c>
      <c r="J304" s="4">
        <v>0.41</v>
      </c>
      <c r="K304" s="3">
        <v>43831</v>
      </c>
      <c r="L304" s="3">
        <v>44196</v>
      </c>
    </row>
    <row r="305" spans="1:12" ht="15">
      <c r="A305" s="21" t="s">
        <v>289</v>
      </c>
      <c r="B305" s="21" t="s">
        <v>290</v>
      </c>
      <c r="C305" s="21" t="s">
        <v>67</v>
      </c>
      <c r="D305" s="22">
        <v>36048</v>
      </c>
      <c r="E305" s="21" t="s">
        <v>325</v>
      </c>
      <c r="F305" s="24">
        <v>6234</v>
      </c>
      <c r="G305" s="16">
        <v>44.13</v>
      </c>
      <c r="H305" s="4">
        <v>141.26</v>
      </c>
      <c r="I305" s="4">
        <v>1.55</v>
      </c>
      <c r="J305" s="4">
        <v>1.24</v>
      </c>
      <c r="K305" s="3">
        <v>43831</v>
      </c>
      <c r="L305" s="3">
        <v>44196</v>
      </c>
    </row>
    <row r="306" spans="1:12" ht="15">
      <c r="A306" s="21" t="s">
        <v>289</v>
      </c>
      <c r="B306" s="21" t="s">
        <v>290</v>
      </c>
      <c r="C306" s="21" t="s">
        <v>39</v>
      </c>
      <c r="D306" s="22">
        <v>36049</v>
      </c>
      <c r="E306" s="21" t="s">
        <v>326</v>
      </c>
      <c r="F306" s="24">
        <v>9164</v>
      </c>
      <c r="G306" s="16">
        <v>35.92</v>
      </c>
      <c r="H306" s="4">
        <v>255.12</v>
      </c>
      <c r="I306" s="4">
        <v>2.8</v>
      </c>
      <c r="J306" s="4">
        <v>1.67</v>
      </c>
      <c r="K306" s="3">
        <v>43831</v>
      </c>
      <c r="L306" s="3">
        <v>44196</v>
      </c>
    </row>
    <row r="307" spans="1:12" ht="15">
      <c r="A307" s="21" t="s">
        <v>289</v>
      </c>
      <c r="B307" s="21" t="s">
        <v>290</v>
      </c>
      <c r="C307" s="21" t="s">
        <v>68</v>
      </c>
      <c r="D307" s="22">
        <v>36050</v>
      </c>
      <c r="E307" s="21" t="s">
        <v>412</v>
      </c>
      <c r="F307" s="24">
        <v>9819</v>
      </c>
      <c r="G307" s="16">
        <v>62.54</v>
      </c>
      <c r="H307" s="4">
        <v>157</v>
      </c>
      <c r="I307" s="4">
        <v>1.72</v>
      </c>
      <c r="J307" s="4">
        <v>1.31</v>
      </c>
      <c r="K307" s="3">
        <v>43831</v>
      </c>
      <c r="L307" s="3">
        <v>44196</v>
      </c>
    </row>
    <row r="308" spans="1:12" ht="15">
      <c r="A308" s="21" t="s">
        <v>289</v>
      </c>
      <c r="B308" s="21" t="s">
        <v>290</v>
      </c>
      <c r="C308" s="21" t="s">
        <v>40</v>
      </c>
      <c r="D308" s="22">
        <v>36051</v>
      </c>
      <c r="E308" s="21" t="s">
        <v>327</v>
      </c>
      <c r="F308" s="24">
        <v>17347</v>
      </c>
      <c r="G308" s="16">
        <v>45.08</v>
      </c>
      <c r="H308" s="4">
        <v>384.8</v>
      </c>
      <c r="I308" s="4">
        <v>4.22</v>
      </c>
      <c r="J308" s="4">
        <v>2</v>
      </c>
      <c r="K308" s="3">
        <v>43831</v>
      </c>
      <c r="L308" s="3">
        <v>44196</v>
      </c>
    </row>
    <row r="309" spans="1:12" ht="15">
      <c r="A309" s="21" t="s">
        <v>289</v>
      </c>
      <c r="B309" s="21" t="s">
        <v>290</v>
      </c>
      <c r="C309" s="21" t="s">
        <v>41</v>
      </c>
      <c r="D309" s="22">
        <v>36052</v>
      </c>
      <c r="E309" s="21" t="s">
        <v>328</v>
      </c>
      <c r="F309" s="24">
        <v>8687</v>
      </c>
      <c r="G309" s="16">
        <v>167.96</v>
      </c>
      <c r="H309" s="4">
        <v>51.72</v>
      </c>
      <c r="I309" s="4">
        <v>0.57</v>
      </c>
      <c r="J309" s="4">
        <v>0.75</v>
      </c>
      <c r="K309" s="3">
        <v>43831</v>
      </c>
      <c r="L309" s="3">
        <v>44196</v>
      </c>
    </row>
    <row r="310" spans="1:12" ht="15">
      <c r="A310" s="21" t="s">
        <v>289</v>
      </c>
      <c r="B310" s="21" t="s">
        <v>290</v>
      </c>
      <c r="C310" s="21" t="s">
        <v>42</v>
      </c>
      <c r="D310" s="22">
        <v>36053</v>
      </c>
      <c r="E310" s="21" t="s">
        <v>329</v>
      </c>
      <c r="F310" s="24">
        <v>7395</v>
      </c>
      <c r="G310" s="16">
        <v>24.99</v>
      </c>
      <c r="H310" s="4">
        <v>295.92</v>
      </c>
      <c r="I310" s="4">
        <v>3.24</v>
      </c>
      <c r="J310" s="4">
        <v>1.8</v>
      </c>
      <c r="K310" s="3">
        <v>43831</v>
      </c>
      <c r="L310" s="3">
        <v>44196</v>
      </c>
    </row>
    <row r="311" spans="1:12" ht="15">
      <c r="A311" s="21" t="s">
        <v>289</v>
      </c>
      <c r="B311" s="21" t="s">
        <v>290</v>
      </c>
      <c r="C311" s="21" t="s">
        <v>43</v>
      </c>
      <c r="D311" s="22">
        <v>36054</v>
      </c>
      <c r="E311" s="21" t="s">
        <v>413</v>
      </c>
      <c r="F311" s="24">
        <v>13499</v>
      </c>
      <c r="G311" s="16">
        <v>106.61</v>
      </c>
      <c r="H311" s="4">
        <v>126.62</v>
      </c>
      <c r="I311" s="4">
        <v>1.39</v>
      </c>
      <c r="J311" s="4">
        <v>1.18</v>
      </c>
      <c r="K311" s="3">
        <v>43831</v>
      </c>
      <c r="L311" s="3">
        <v>44196</v>
      </c>
    </row>
    <row r="312" spans="1:12" ht="15">
      <c r="A312" s="21" t="s">
        <v>289</v>
      </c>
      <c r="B312" s="21" t="s">
        <v>290</v>
      </c>
      <c r="C312" s="21" t="s">
        <v>44</v>
      </c>
      <c r="D312" s="22">
        <v>36055</v>
      </c>
      <c r="E312" s="21" t="s">
        <v>330</v>
      </c>
      <c r="F312" s="24">
        <v>16701</v>
      </c>
      <c r="G312" s="16">
        <v>68.32</v>
      </c>
      <c r="H312" s="4">
        <v>244.45</v>
      </c>
      <c r="I312" s="4">
        <v>2.68</v>
      </c>
      <c r="J312" s="4">
        <v>1.64</v>
      </c>
      <c r="K312" s="3">
        <v>43831</v>
      </c>
      <c r="L312" s="3">
        <v>44196</v>
      </c>
    </row>
    <row r="313" spans="1:12" ht="15">
      <c r="A313" s="21" t="s">
        <v>289</v>
      </c>
      <c r="B313" s="21" t="s">
        <v>290</v>
      </c>
      <c r="C313" s="21" t="s">
        <v>45</v>
      </c>
      <c r="D313" s="22">
        <v>36056</v>
      </c>
      <c r="E313" s="21" t="s">
        <v>331</v>
      </c>
      <c r="F313" s="24">
        <v>5869</v>
      </c>
      <c r="G313" s="16">
        <v>40.64</v>
      </c>
      <c r="H313" s="4">
        <v>144.41</v>
      </c>
      <c r="I313" s="4">
        <v>1.58</v>
      </c>
      <c r="J313" s="4">
        <v>1.26</v>
      </c>
      <c r="K313" s="3">
        <v>43831</v>
      </c>
      <c r="L313" s="3">
        <v>44196</v>
      </c>
    </row>
    <row r="314" spans="1:12" ht="15">
      <c r="A314" s="21" t="s">
        <v>289</v>
      </c>
      <c r="B314" s="21" t="s">
        <v>290</v>
      </c>
      <c r="C314" s="21" t="s">
        <v>46</v>
      </c>
      <c r="D314" s="22">
        <v>36057</v>
      </c>
      <c r="E314" s="21" t="s">
        <v>332</v>
      </c>
      <c r="F314" s="24">
        <v>295364</v>
      </c>
      <c r="G314" s="16">
        <v>109.06</v>
      </c>
      <c r="H314" s="4">
        <v>2708.27</v>
      </c>
      <c r="I314" s="4">
        <v>29.67</v>
      </c>
      <c r="J314" s="4">
        <v>2</v>
      </c>
      <c r="K314" s="3">
        <v>43831</v>
      </c>
      <c r="L314" s="3">
        <v>44196</v>
      </c>
    </row>
    <row r="315" spans="1:12" ht="15">
      <c r="A315" s="21" t="s">
        <v>289</v>
      </c>
      <c r="B315" s="21" t="s">
        <v>290</v>
      </c>
      <c r="C315" s="21" t="s">
        <v>47</v>
      </c>
      <c r="D315" s="22">
        <v>36058</v>
      </c>
      <c r="E315" s="21" t="s">
        <v>333</v>
      </c>
      <c r="F315" s="24">
        <v>5874</v>
      </c>
      <c r="G315" s="16">
        <v>36.89</v>
      </c>
      <c r="H315" s="4">
        <v>159.23</v>
      </c>
      <c r="I315" s="4">
        <v>1.74</v>
      </c>
      <c r="J315" s="4">
        <v>1.32</v>
      </c>
      <c r="K315" s="3">
        <v>43831</v>
      </c>
      <c r="L315" s="3">
        <v>44196</v>
      </c>
    </row>
    <row r="316" spans="1:12" ht="15">
      <c r="A316" s="21" t="s">
        <v>289</v>
      </c>
      <c r="B316" s="21" t="s">
        <v>290</v>
      </c>
      <c r="C316" s="21" t="s">
        <v>48</v>
      </c>
      <c r="D316" s="22">
        <v>36059</v>
      </c>
      <c r="E316" s="21" t="s">
        <v>334</v>
      </c>
      <c r="F316" s="24">
        <v>5246</v>
      </c>
      <c r="G316" s="16">
        <v>154.96</v>
      </c>
      <c r="H316" s="4">
        <v>33.85</v>
      </c>
      <c r="I316" s="4">
        <v>0.37</v>
      </c>
      <c r="J316" s="4">
        <v>0.61</v>
      </c>
      <c r="K316" s="3">
        <v>43831</v>
      </c>
      <c r="L316" s="3">
        <v>44196</v>
      </c>
    </row>
    <row r="317" spans="1:12" ht="15">
      <c r="A317" s="21" t="s">
        <v>289</v>
      </c>
      <c r="B317" s="21" t="s">
        <v>290</v>
      </c>
      <c r="C317" s="21" t="s">
        <v>49</v>
      </c>
      <c r="D317" s="22">
        <v>36060</v>
      </c>
      <c r="E317" s="21" t="s">
        <v>414</v>
      </c>
      <c r="F317" s="24">
        <v>37456</v>
      </c>
      <c r="G317" s="16">
        <v>44.24</v>
      </c>
      <c r="H317" s="4">
        <v>846.65</v>
      </c>
      <c r="I317" s="4">
        <v>9.28</v>
      </c>
      <c r="J317" s="4">
        <v>2</v>
      </c>
      <c r="K317" s="3">
        <v>43831</v>
      </c>
      <c r="L317" s="3">
        <v>44196</v>
      </c>
    </row>
    <row r="318" spans="1:12" ht="15">
      <c r="A318" s="21" t="s">
        <v>289</v>
      </c>
      <c r="B318" s="21" t="s">
        <v>290</v>
      </c>
      <c r="C318" s="21" t="s">
        <v>50</v>
      </c>
      <c r="D318" s="22">
        <v>36061</v>
      </c>
      <c r="E318" s="21" t="s">
        <v>335</v>
      </c>
      <c r="F318" s="24">
        <v>10302</v>
      </c>
      <c r="G318" s="16">
        <v>33.65</v>
      </c>
      <c r="H318" s="4">
        <v>306.15</v>
      </c>
      <c r="I318" s="4">
        <v>3.35</v>
      </c>
      <c r="J318" s="4">
        <v>1.83</v>
      </c>
      <c r="K318" s="3">
        <v>43831</v>
      </c>
      <c r="L318" s="3">
        <v>44196</v>
      </c>
    </row>
    <row r="319" spans="1:12" ht="15">
      <c r="A319" s="21" t="s">
        <v>289</v>
      </c>
      <c r="B319" s="21" t="s">
        <v>290</v>
      </c>
      <c r="C319" s="21" t="s">
        <v>53</v>
      </c>
      <c r="D319" s="22">
        <v>36901</v>
      </c>
      <c r="E319" s="21" t="s">
        <v>336</v>
      </c>
      <c r="F319" s="24">
        <v>4926</v>
      </c>
      <c r="G319" s="16">
        <v>6.91</v>
      </c>
      <c r="H319" s="4">
        <v>712.88</v>
      </c>
      <c r="I319" s="4">
        <v>7.81</v>
      </c>
      <c r="J319" s="4">
        <v>2</v>
      </c>
      <c r="K319" s="3">
        <v>43831</v>
      </c>
      <c r="L319" s="3">
        <v>44196</v>
      </c>
    </row>
    <row r="320" spans="1:12" ht="15">
      <c r="A320" s="21" t="s">
        <v>289</v>
      </c>
      <c r="B320" s="21" t="s">
        <v>290</v>
      </c>
      <c r="C320" s="21">
        <v>902</v>
      </c>
      <c r="D320" s="22">
        <v>36902</v>
      </c>
      <c r="E320" s="21" t="s">
        <v>424</v>
      </c>
      <c r="F320" s="24">
        <v>5699</v>
      </c>
      <c r="G320" s="16">
        <v>213.27</v>
      </c>
      <c r="H320" s="4">
        <v>26.72</v>
      </c>
      <c r="I320" s="4">
        <v>0.29</v>
      </c>
      <c r="J320" s="4">
        <v>0.54</v>
      </c>
      <c r="K320" s="17">
        <v>43831</v>
      </c>
      <c r="L320" s="17">
        <v>44196</v>
      </c>
    </row>
    <row r="322" spans="6:12" ht="15">
      <c r="F322" s="2"/>
      <c r="G322" s="2"/>
      <c r="H322" s="16"/>
      <c r="I322" s="2"/>
      <c r="J322" s="2"/>
      <c r="K322" s="2"/>
      <c r="L322" s="2"/>
    </row>
    <row r="323" spans="8:12" ht="15">
      <c r="H323" s="4"/>
      <c r="I323" s="4"/>
      <c r="J323" s="4"/>
      <c r="K323" s="4"/>
      <c r="L323" s="4"/>
    </row>
    <row r="324" spans="1:12" ht="15">
      <c r="A324" s="10"/>
      <c r="B324" s="10"/>
      <c r="C324" s="10"/>
      <c r="D324" s="11"/>
      <c r="E324" s="10"/>
      <c r="F324" s="12"/>
      <c r="G324" s="13"/>
      <c r="H324" s="13"/>
      <c r="I324" s="13"/>
      <c r="J324" s="13"/>
      <c r="K324" s="13"/>
      <c r="L324" s="13"/>
    </row>
    <row r="325" spans="1:12" ht="15">
      <c r="A325" s="10"/>
      <c r="B325" s="10"/>
      <c r="C325" s="10"/>
      <c r="D325" s="11"/>
      <c r="E325" s="10"/>
      <c r="F325" s="12"/>
      <c r="G325" s="13"/>
      <c r="H325" s="13"/>
      <c r="I325" s="13"/>
      <c r="J325" s="13"/>
      <c r="K325" s="14"/>
      <c r="L325" s="14"/>
    </row>
  </sheetData>
  <sheetProtection/>
  <autoFilter ref="A7:L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11.8515625" style="0" bestFit="1" customWidth="1"/>
    <col min="5" max="5" width="28.28125" style="0" bestFit="1" customWidth="1"/>
    <col min="6" max="6" width="11.7109375" style="0" bestFit="1" customWidth="1"/>
    <col min="10" max="10" width="11.8515625" style="0" bestFit="1" customWidth="1"/>
    <col min="11" max="11" width="12.7109375" style="0" bestFit="1" customWidth="1"/>
    <col min="12" max="12" width="14.28125" style="0" bestFit="1" customWidth="1"/>
    <col min="13" max="13" width="11.7109375" style="0" bestFit="1" customWidth="1"/>
  </cols>
  <sheetData>
    <row r="1" spans="3:15" ht="15">
      <c r="C1" s="3"/>
      <c r="E1" s="6"/>
      <c r="M1" s="15" t="s">
        <v>429</v>
      </c>
      <c r="N1" t="s">
        <v>417</v>
      </c>
      <c r="O1" t="s">
        <v>418</v>
      </c>
    </row>
    <row r="2" spans="1:14" ht="15">
      <c r="A2" s="6"/>
      <c r="B2" s="6"/>
      <c r="C2" s="6"/>
      <c r="D2" s="6"/>
      <c r="E2" s="6"/>
      <c r="F2" s="6"/>
      <c r="G2" s="6"/>
      <c r="H2" s="6"/>
      <c r="I2" s="6"/>
      <c r="J2" s="6"/>
      <c r="K2" s="20"/>
      <c r="L2" t="s">
        <v>100</v>
      </c>
      <c r="M2" s="2">
        <f>_xlfn.SUMIFS($F$8:$F$320,$B$8:$B$320,L2)</f>
        <v>1119596</v>
      </c>
      <c r="N2" s="2">
        <f>_xlfn.SUMIFS($G$8:$G$320,$B$8:$B$320,L2)</f>
        <v>7949.9400000000005</v>
      </c>
    </row>
    <row r="3" spans="11:14" ht="15">
      <c r="K3" s="5"/>
      <c r="L3" t="s">
        <v>173</v>
      </c>
      <c r="M3" s="2">
        <f>_xlfn.SUMIFS($F$8:$F$320,$B$8:$B$320,L3)</f>
        <v>329587</v>
      </c>
      <c r="N3" s="2">
        <f>_xlfn.SUMIFS($G$8:$G$320,$B$8:$B$320,L3)</f>
        <v>9857.93</v>
      </c>
    </row>
    <row r="4" spans="11:14" ht="15">
      <c r="K4" s="5"/>
      <c r="L4" t="s">
        <v>226</v>
      </c>
      <c r="M4" s="2">
        <f>_xlfn.SUMIFS($F$8:$F$320,$B$8:$B$320,L4)</f>
        <v>307651</v>
      </c>
      <c r="N4" s="2">
        <f>_xlfn.SUMIFS($G$8:$G$320,$B$8:$B$320,L4)</f>
        <v>7273.919999999997</v>
      </c>
    </row>
    <row r="5" spans="1:14" ht="15.75">
      <c r="A5" s="1"/>
      <c r="K5" s="5"/>
      <c r="L5" t="s">
        <v>290</v>
      </c>
      <c r="M5" s="2">
        <f>_xlfn.SUMIFS($F$8:$F$320,$B$8:$B$320,L5)</f>
        <v>942665</v>
      </c>
      <c r="N5" s="2">
        <f>_xlfn.SUMIFS($G$8:$G$320,$B$8:$B$320,L5)</f>
        <v>4494.649999999999</v>
      </c>
    </row>
    <row r="6" spans="1:15" ht="19.5" thickBot="1">
      <c r="A6" s="1" t="s">
        <v>426</v>
      </c>
      <c r="H6" s="19" t="s">
        <v>425</v>
      </c>
      <c r="K6" s="5"/>
      <c r="L6" t="s">
        <v>415</v>
      </c>
      <c r="M6" s="2">
        <f>SUM(M2:M5)</f>
        <v>2699499</v>
      </c>
      <c r="N6" s="2">
        <f>SUM(N2:N5)</f>
        <v>29576.44</v>
      </c>
      <c r="O6">
        <f>ROUND(M6/N6,2)</f>
        <v>91.27</v>
      </c>
    </row>
    <row r="7" spans="1:12" ht="51.75" thickBot="1">
      <c r="A7" s="9" t="s">
        <v>0</v>
      </c>
      <c r="B7" s="9" t="s">
        <v>1</v>
      </c>
      <c r="C7" s="9" t="s">
        <v>2</v>
      </c>
      <c r="D7" s="9" t="s">
        <v>416</v>
      </c>
      <c r="E7" s="9" t="s">
        <v>3</v>
      </c>
      <c r="F7" s="18" t="s">
        <v>427</v>
      </c>
      <c r="G7" s="18" t="s">
        <v>428</v>
      </c>
      <c r="H7" s="8" t="s">
        <v>423</v>
      </c>
      <c r="I7" s="7" t="s">
        <v>419</v>
      </c>
      <c r="J7" s="7" t="s">
        <v>420</v>
      </c>
      <c r="K7" s="7" t="s">
        <v>421</v>
      </c>
      <c r="L7" s="7" t="s">
        <v>422</v>
      </c>
    </row>
    <row r="8" spans="1:12" ht="15">
      <c r="A8" s="21" t="s">
        <v>99</v>
      </c>
      <c r="B8" s="21" t="s">
        <v>100</v>
      </c>
      <c r="C8" s="21" t="s">
        <v>4</v>
      </c>
      <c r="D8" s="22">
        <f>A8*1000+C8*1</f>
        <v>15001</v>
      </c>
      <c r="E8" s="21" t="s">
        <v>101</v>
      </c>
      <c r="F8" s="23">
        <v>5406</v>
      </c>
      <c r="G8" s="16">
        <v>83.9</v>
      </c>
      <c r="H8" s="4">
        <f>ROUND(F8/G8,2)</f>
        <v>64.43</v>
      </c>
      <c r="I8" s="4">
        <f>ROUND(H8/$O$6,2)</f>
        <v>0.71</v>
      </c>
      <c r="J8" s="4">
        <f>ROUND(MIN(2,POWER(I8,1/2)),2)</f>
        <v>0.84</v>
      </c>
      <c r="K8" s="3">
        <v>43831</v>
      </c>
      <c r="L8" s="3">
        <v>44196</v>
      </c>
    </row>
    <row r="9" spans="1:12" ht="15">
      <c r="A9" s="21" t="s">
        <v>99</v>
      </c>
      <c r="B9" s="21" t="s">
        <v>100</v>
      </c>
      <c r="C9" s="21" t="s">
        <v>5</v>
      </c>
      <c r="D9" s="22">
        <f aca="true" t="shared" si="0" ref="D9:D72">A9*1000+C9*1</f>
        <v>15002</v>
      </c>
      <c r="E9" s="21" t="s">
        <v>102</v>
      </c>
      <c r="F9" s="23">
        <v>31793</v>
      </c>
      <c r="G9" s="16">
        <v>80.1</v>
      </c>
      <c r="H9" s="4">
        <f aca="true" t="shared" si="1" ref="H9:H72">ROUND(F9/G9,2)</f>
        <v>396.92</v>
      </c>
      <c r="I9" s="4">
        <f aca="true" t="shared" si="2" ref="I9:I72">ROUND(H9/$O$6,2)</f>
        <v>4.35</v>
      </c>
      <c r="J9" s="4">
        <f aca="true" t="shared" si="3" ref="J9:J72">ROUND(MIN(2,POWER(I9,1/2)),2)</f>
        <v>2</v>
      </c>
      <c r="K9" s="3">
        <v>43831</v>
      </c>
      <c r="L9" s="3">
        <v>44196</v>
      </c>
    </row>
    <row r="10" spans="1:12" ht="15">
      <c r="A10" s="21" t="s">
        <v>99</v>
      </c>
      <c r="B10" s="21" t="s">
        <v>100</v>
      </c>
      <c r="C10" s="21" t="s">
        <v>6</v>
      </c>
      <c r="D10" s="22">
        <f t="shared" si="0"/>
        <v>15003</v>
      </c>
      <c r="E10" s="21" t="s">
        <v>103</v>
      </c>
      <c r="F10" s="23">
        <v>1849</v>
      </c>
      <c r="G10" s="16">
        <v>119.59</v>
      </c>
      <c r="H10" s="4">
        <f t="shared" si="1"/>
        <v>15.46</v>
      </c>
      <c r="I10" s="4">
        <f t="shared" si="2"/>
        <v>0.17</v>
      </c>
      <c r="J10" s="4">
        <f t="shared" si="3"/>
        <v>0.41</v>
      </c>
      <c r="K10" s="3">
        <v>43831</v>
      </c>
      <c r="L10" s="3">
        <v>44196</v>
      </c>
    </row>
    <row r="11" spans="1:12" ht="15">
      <c r="A11" s="21" t="s">
        <v>99</v>
      </c>
      <c r="B11" s="21" t="s">
        <v>100</v>
      </c>
      <c r="C11" s="21" t="s">
        <v>7</v>
      </c>
      <c r="D11" s="22">
        <f t="shared" si="0"/>
        <v>15004</v>
      </c>
      <c r="E11" s="21" t="s">
        <v>104</v>
      </c>
      <c r="F11" s="23">
        <v>5732</v>
      </c>
      <c r="G11" s="16">
        <v>18.31</v>
      </c>
      <c r="H11" s="4">
        <f t="shared" si="1"/>
        <v>313.05</v>
      </c>
      <c r="I11" s="4">
        <f t="shared" si="2"/>
        <v>3.43</v>
      </c>
      <c r="J11" s="4">
        <f t="shared" si="3"/>
        <v>1.85</v>
      </c>
      <c r="K11" s="3">
        <v>43831</v>
      </c>
      <c r="L11" s="3">
        <v>44196</v>
      </c>
    </row>
    <row r="12" spans="1:12" ht="15">
      <c r="A12" s="21" t="s">
        <v>99</v>
      </c>
      <c r="B12" s="21" t="s">
        <v>100</v>
      </c>
      <c r="C12" s="21" t="s">
        <v>55</v>
      </c>
      <c r="D12" s="22">
        <f t="shared" si="0"/>
        <v>15005</v>
      </c>
      <c r="E12" s="21" t="s">
        <v>105</v>
      </c>
      <c r="F12" s="23">
        <v>32262</v>
      </c>
      <c r="G12" s="16">
        <v>93.68</v>
      </c>
      <c r="H12" s="4">
        <f t="shared" si="1"/>
        <v>344.39</v>
      </c>
      <c r="I12" s="4">
        <f t="shared" si="2"/>
        <v>3.77</v>
      </c>
      <c r="J12" s="4">
        <f t="shared" si="3"/>
        <v>1.94</v>
      </c>
      <c r="K12" s="3">
        <v>43831</v>
      </c>
      <c r="L12" s="3">
        <v>44196</v>
      </c>
    </row>
    <row r="13" spans="1:12" ht="15">
      <c r="A13" s="21" t="s">
        <v>99</v>
      </c>
      <c r="B13" s="21" t="s">
        <v>100</v>
      </c>
      <c r="C13" s="21" t="s">
        <v>8</v>
      </c>
      <c r="D13" s="22">
        <f t="shared" si="0"/>
        <v>15006</v>
      </c>
      <c r="E13" s="21" t="s">
        <v>337</v>
      </c>
      <c r="F13" s="23">
        <v>6041</v>
      </c>
      <c r="G13" s="16">
        <v>155.48</v>
      </c>
      <c r="H13" s="4">
        <f t="shared" si="1"/>
        <v>38.85</v>
      </c>
      <c r="I13" s="4">
        <f t="shared" si="2"/>
        <v>0.43</v>
      </c>
      <c r="J13" s="4">
        <f t="shared" si="3"/>
        <v>0.66</v>
      </c>
      <c r="K13" s="3">
        <v>43831</v>
      </c>
      <c r="L13" s="3">
        <v>44196</v>
      </c>
    </row>
    <row r="14" spans="1:12" ht="15">
      <c r="A14" s="21" t="s">
        <v>99</v>
      </c>
      <c r="B14" s="21" t="s">
        <v>100</v>
      </c>
      <c r="C14" s="21" t="s">
        <v>56</v>
      </c>
      <c r="D14" s="22">
        <f t="shared" si="0"/>
        <v>15007</v>
      </c>
      <c r="E14" s="21" t="s">
        <v>338</v>
      </c>
      <c r="F14" s="23">
        <v>3450</v>
      </c>
      <c r="G14" s="16">
        <v>98.19</v>
      </c>
      <c r="H14" s="4">
        <f t="shared" si="1"/>
        <v>35.14</v>
      </c>
      <c r="I14" s="4">
        <f t="shared" si="2"/>
        <v>0.39</v>
      </c>
      <c r="J14" s="4">
        <f t="shared" si="3"/>
        <v>0.62</v>
      </c>
      <c r="K14" s="3">
        <v>43831</v>
      </c>
      <c r="L14" s="3">
        <v>44196</v>
      </c>
    </row>
    <row r="15" spans="1:12" ht="15">
      <c r="A15" s="21" t="s">
        <v>99</v>
      </c>
      <c r="B15" s="21" t="s">
        <v>100</v>
      </c>
      <c r="C15" s="21" t="s">
        <v>9</v>
      </c>
      <c r="D15" s="22">
        <f t="shared" si="0"/>
        <v>15008</v>
      </c>
      <c r="E15" s="21" t="s">
        <v>106</v>
      </c>
      <c r="F15" s="23">
        <v>6633</v>
      </c>
      <c r="G15" s="16">
        <v>32.72</v>
      </c>
      <c r="H15" s="4">
        <f t="shared" si="1"/>
        <v>202.72</v>
      </c>
      <c r="I15" s="4">
        <f t="shared" si="2"/>
        <v>2.22</v>
      </c>
      <c r="J15" s="4">
        <f t="shared" si="3"/>
        <v>1.49</v>
      </c>
      <c r="K15" s="3">
        <v>43831</v>
      </c>
      <c r="L15" s="3">
        <v>44196</v>
      </c>
    </row>
    <row r="16" spans="1:12" ht="15">
      <c r="A16" s="21" t="s">
        <v>99</v>
      </c>
      <c r="B16" s="21" t="s">
        <v>100</v>
      </c>
      <c r="C16" s="21" t="s">
        <v>10</v>
      </c>
      <c r="D16" s="22">
        <f t="shared" si="0"/>
        <v>15009</v>
      </c>
      <c r="E16" s="21" t="s">
        <v>107</v>
      </c>
      <c r="F16" s="23">
        <v>12959</v>
      </c>
      <c r="G16" s="16">
        <v>24.21</v>
      </c>
      <c r="H16" s="4">
        <f t="shared" si="1"/>
        <v>535.27</v>
      </c>
      <c r="I16" s="4">
        <f t="shared" si="2"/>
        <v>5.86</v>
      </c>
      <c r="J16" s="4">
        <f t="shared" si="3"/>
        <v>2</v>
      </c>
      <c r="K16" s="3">
        <v>43831</v>
      </c>
      <c r="L16" s="3">
        <v>44196</v>
      </c>
    </row>
    <row r="17" spans="1:12" ht="15">
      <c r="A17" s="21" t="s">
        <v>99</v>
      </c>
      <c r="B17" s="21" t="s">
        <v>100</v>
      </c>
      <c r="C17" s="21" t="s">
        <v>11</v>
      </c>
      <c r="D17" s="22">
        <f t="shared" si="0"/>
        <v>15010</v>
      </c>
      <c r="E17" s="21" t="s">
        <v>108</v>
      </c>
      <c r="F17" s="23">
        <v>1985</v>
      </c>
      <c r="G17" s="16">
        <v>82.34</v>
      </c>
      <c r="H17" s="4">
        <f t="shared" si="1"/>
        <v>24.11</v>
      </c>
      <c r="I17" s="4">
        <f t="shared" si="2"/>
        <v>0.26</v>
      </c>
      <c r="J17" s="4">
        <f t="shared" si="3"/>
        <v>0.51</v>
      </c>
      <c r="K17" s="3">
        <v>43831</v>
      </c>
      <c r="L17" s="3">
        <v>44196</v>
      </c>
    </row>
    <row r="18" spans="1:12" ht="15">
      <c r="A18" s="21" t="s">
        <v>99</v>
      </c>
      <c r="B18" s="21" t="s">
        <v>100</v>
      </c>
      <c r="C18" s="21" t="s">
        <v>12</v>
      </c>
      <c r="D18" s="22">
        <f t="shared" si="0"/>
        <v>15011</v>
      </c>
      <c r="E18" s="21" t="s">
        <v>109</v>
      </c>
      <c r="F18" s="23">
        <v>18838</v>
      </c>
      <c r="G18" s="16">
        <v>86.58</v>
      </c>
      <c r="H18" s="4">
        <f t="shared" si="1"/>
        <v>217.58</v>
      </c>
      <c r="I18" s="4">
        <f t="shared" si="2"/>
        <v>2.38</v>
      </c>
      <c r="J18" s="4">
        <f t="shared" si="3"/>
        <v>1.54</v>
      </c>
      <c r="K18" s="3">
        <v>43831</v>
      </c>
      <c r="L18" s="3">
        <v>44196</v>
      </c>
    </row>
    <row r="19" spans="1:12" ht="15">
      <c r="A19" s="21" t="s">
        <v>99</v>
      </c>
      <c r="B19" s="21" t="s">
        <v>100</v>
      </c>
      <c r="C19" s="21" t="s">
        <v>57</v>
      </c>
      <c r="D19" s="22">
        <f t="shared" si="0"/>
        <v>15012</v>
      </c>
      <c r="E19" s="21" t="s">
        <v>339</v>
      </c>
      <c r="F19" s="23">
        <v>4220</v>
      </c>
      <c r="G19" s="16">
        <v>73.18</v>
      </c>
      <c r="H19" s="4">
        <f t="shared" si="1"/>
        <v>57.67</v>
      </c>
      <c r="I19" s="4">
        <f t="shared" si="2"/>
        <v>0.63</v>
      </c>
      <c r="J19" s="4">
        <f t="shared" si="3"/>
        <v>0.79</v>
      </c>
      <c r="K19" s="3">
        <v>43831</v>
      </c>
      <c r="L19" s="3">
        <v>44196</v>
      </c>
    </row>
    <row r="20" spans="1:12" ht="15">
      <c r="A20" s="21" t="s">
        <v>99</v>
      </c>
      <c r="B20" s="21" t="s">
        <v>100</v>
      </c>
      <c r="C20" s="21" t="s">
        <v>13</v>
      </c>
      <c r="D20" s="22">
        <f t="shared" si="0"/>
        <v>15013</v>
      </c>
      <c r="E20" s="21" t="s">
        <v>340</v>
      </c>
      <c r="F20" s="23">
        <v>7837</v>
      </c>
      <c r="G20" s="16">
        <v>74.9</v>
      </c>
      <c r="H20" s="4">
        <f t="shared" si="1"/>
        <v>104.63</v>
      </c>
      <c r="I20" s="4">
        <f t="shared" si="2"/>
        <v>1.15</v>
      </c>
      <c r="J20" s="4">
        <f t="shared" si="3"/>
        <v>1.07</v>
      </c>
      <c r="K20" s="3">
        <v>43831</v>
      </c>
      <c r="L20" s="3">
        <v>44196</v>
      </c>
    </row>
    <row r="21" spans="1:12" ht="15">
      <c r="A21" s="21" t="s">
        <v>99</v>
      </c>
      <c r="B21" s="21" t="s">
        <v>100</v>
      </c>
      <c r="C21" s="21" t="s">
        <v>14</v>
      </c>
      <c r="D21" s="22">
        <f t="shared" si="0"/>
        <v>15014</v>
      </c>
      <c r="E21" s="21" t="s">
        <v>341</v>
      </c>
      <c r="F21" s="23">
        <v>4248</v>
      </c>
      <c r="G21" s="16">
        <v>100.23</v>
      </c>
      <c r="H21" s="4">
        <f t="shared" si="1"/>
        <v>42.38</v>
      </c>
      <c r="I21" s="4">
        <f t="shared" si="2"/>
        <v>0.46</v>
      </c>
      <c r="J21" s="4">
        <f t="shared" si="3"/>
        <v>0.68</v>
      </c>
      <c r="K21" s="3">
        <v>43831</v>
      </c>
      <c r="L21" s="3">
        <v>44196</v>
      </c>
    </row>
    <row r="22" spans="1:12" ht="15">
      <c r="A22" s="21" t="s">
        <v>99</v>
      </c>
      <c r="B22" s="21" t="s">
        <v>100</v>
      </c>
      <c r="C22" s="21" t="s">
        <v>58</v>
      </c>
      <c r="D22" s="22">
        <f t="shared" si="0"/>
        <v>15015</v>
      </c>
      <c r="E22" s="21" t="s">
        <v>110</v>
      </c>
      <c r="F22" s="23">
        <v>3281</v>
      </c>
      <c r="G22" s="16">
        <v>30.3</v>
      </c>
      <c r="H22" s="4">
        <f t="shared" si="1"/>
        <v>108.28</v>
      </c>
      <c r="I22" s="4">
        <f t="shared" si="2"/>
        <v>1.19</v>
      </c>
      <c r="J22" s="4">
        <f t="shared" si="3"/>
        <v>1.09</v>
      </c>
      <c r="K22" s="3">
        <v>43831</v>
      </c>
      <c r="L22" s="3">
        <v>44196</v>
      </c>
    </row>
    <row r="23" spans="1:12" ht="15">
      <c r="A23" s="21" t="s">
        <v>99</v>
      </c>
      <c r="B23" s="21" t="s">
        <v>100</v>
      </c>
      <c r="C23" s="21" t="s">
        <v>15</v>
      </c>
      <c r="D23" s="22">
        <f t="shared" si="0"/>
        <v>15016</v>
      </c>
      <c r="E23" s="21" t="s">
        <v>342</v>
      </c>
      <c r="F23" s="23">
        <v>5272</v>
      </c>
      <c r="G23" s="16">
        <v>51.6</v>
      </c>
      <c r="H23" s="4">
        <f t="shared" si="1"/>
        <v>102.17</v>
      </c>
      <c r="I23" s="4">
        <f t="shared" si="2"/>
        <v>1.12</v>
      </c>
      <c r="J23" s="4">
        <f t="shared" si="3"/>
        <v>1.06</v>
      </c>
      <c r="K23" s="3">
        <v>43831</v>
      </c>
      <c r="L23" s="3">
        <v>44196</v>
      </c>
    </row>
    <row r="24" spans="1:12" ht="15">
      <c r="A24" s="21" t="s">
        <v>99</v>
      </c>
      <c r="B24" s="21" t="s">
        <v>100</v>
      </c>
      <c r="C24" s="21" t="s">
        <v>16</v>
      </c>
      <c r="D24" s="22">
        <f t="shared" si="0"/>
        <v>15017</v>
      </c>
      <c r="E24" s="21" t="s">
        <v>111</v>
      </c>
      <c r="F24" s="23">
        <v>24648</v>
      </c>
      <c r="G24" s="16">
        <v>40.74</v>
      </c>
      <c r="H24" s="4">
        <f t="shared" si="1"/>
        <v>605.01</v>
      </c>
      <c r="I24" s="4">
        <f t="shared" si="2"/>
        <v>6.63</v>
      </c>
      <c r="J24" s="4">
        <f t="shared" si="3"/>
        <v>2</v>
      </c>
      <c r="K24" s="3">
        <v>43831</v>
      </c>
      <c r="L24" s="3">
        <v>44196</v>
      </c>
    </row>
    <row r="25" spans="1:12" ht="15">
      <c r="A25" s="21" t="s">
        <v>99</v>
      </c>
      <c r="B25" s="21" t="s">
        <v>100</v>
      </c>
      <c r="C25" s="21" t="s">
        <v>17</v>
      </c>
      <c r="D25" s="22">
        <f t="shared" si="0"/>
        <v>15018</v>
      </c>
      <c r="E25" s="21" t="s">
        <v>112</v>
      </c>
      <c r="F25" s="23">
        <v>1232</v>
      </c>
      <c r="G25" s="16">
        <v>58</v>
      </c>
      <c r="H25" s="4">
        <f t="shared" si="1"/>
        <v>21.24</v>
      </c>
      <c r="I25" s="4">
        <f t="shared" si="2"/>
        <v>0.23</v>
      </c>
      <c r="J25" s="4">
        <f t="shared" si="3"/>
        <v>0.48</v>
      </c>
      <c r="K25" s="3">
        <v>43831</v>
      </c>
      <c r="L25" s="3">
        <v>44196</v>
      </c>
    </row>
    <row r="26" spans="1:12" ht="15">
      <c r="A26" s="21" t="s">
        <v>99</v>
      </c>
      <c r="B26" s="21" t="s">
        <v>100</v>
      </c>
      <c r="C26" s="21" t="s">
        <v>18</v>
      </c>
      <c r="D26" s="22">
        <f t="shared" si="0"/>
        <v>15019</v>
      </c>
      <c r="E26" s="21" t="s">
        <v>113</v>
      </c>
      <c r="F26" s="23">
        <v>31349</v>
      </c>
      <c r="G26" s="16">
        <v>186.09</v>
      </c>
      <c r="H26" s="4">
        <f t="shared" si="1"/>
        <v>168.46</v>
      </c>
      <c r="I26" s="4">
        <f t="shared" si="2"/>
        <v>1.85</v>
      </c>
      <c r="J26" s="4">
        <f t="shared" si="3"/>
        <v>1.36</v>
      </c>
      <c r="K26" s="3">
        <v>43831</v>
      </c>
      <c r="L26" s="3">
        <v>44196</v>
      </c>
    </row>
    <row r="27" spans="1:12" ht="15">
      <c r="A27" s="21" t="s">
        <v>99</v>
      </c>
      <c r="B27" s="21" t="s">
        <v>100</v>
      </c>
      <c r="C27" s="21" t="s">
        <v>19</v>
      </c>
      <c r="D27" s="22">
        <f t="shared" si="0"/>
        <v>15020</v>
      </c>
      <c r="E27" s="21" t="s">
        <v>114</v>
      </c>
      <c r="F27" s="23">
        <v>3957</v>
      </c>
      <c r="G27" s="16">
        <v>70.9</v>
      </c>
      <c r="H27" s="4">
        <f t="shared" si="1"/>
        <v>55.81</v>
      </c>
      <c r="I27" s="4">
        <f t="shared" si="2"/>
        <v>0.61</v>
      </c>
      <c r="J27" s="4">
        <f t="shared" si="3"/>
        <v>0.78</v>
      </c>
      <c r="K27" s="3">
        <v>43831</v>
      </c>
      <c r="L27" s="3">
        <v>44196</v>
      </c>
    </row>
    <row r="28" spans="1:12" ht="15">
      <c r="A28" s="21" t="s">
        <v>99</v>
      </c>
      <c r="B28" s="21" t="s">
        <v>100</v>
      </c>
      <c r="C28" s="21" t="s">
        <v>20</v>
      </c>
      <c r="D28" s="22">
        <f t="shared" si="0"/>
        <v>15021</v>
      </c>
      <c r="E28" s="21" t="s">
        <v>115</v>
      </c>
      <c r="F28" s="23">
        <v>6408</v>
      </c>
      <c r="G28" s="16">
        <v>48.03</v>
      </c>
      <c r="H28" s="4">
        <f t="shared" si="1"/>
        <v>133.42</v>
      </c>
      <c r="I28" s="4">
        <f t="shared" si="2"/>
        <v>1.46</v>
      </c>
      <c r="J28" s="4">
        <f t="shared" si="3"/>
        <v>1.21</v>
      </c>
      <c r="K28" s="3">
        <v>43831</v>
      </c>
      <c r="L28" s="3">
        <v>44196</v>
      </c>
    </row>
    <row r="29" spans="1:12" ht="15">
      <c r="A29" s="21" t="s">
        <v>99</v>
      </c>
      <c r="B29" s="21" t="s">
        <v>100</v>
      </c>
      <c r="C29" s="21" t="s">
        <v>21</v>
      </c>
      <c r="D29" s="22">
        <f t="shared" si="0"/>
        <v>15022</v>
      </c>
      <c r="E29" s="21" t="s">
        <v>116</v>
      </c>
      <c r="F29" s="23">
        <v>6640</v>
      </c>
      <c r="G29" s="16">
        <v>85.42</v>
      </c>
      <c r="H29" s="4">
        <f t="shared" si="1"/>
        <v>77.73</v>
      </c>
      <c r="I29" s="4">
        <f t="shared" si="2"/>
        <v>0.85</v>
      </c>
      <c r="J29" s="4">
        <f t="shared" si="3"/>
        <v>0.92</v>
      </c>
      <c r="K29" s="3">
        <v>43831</v>
      </c>
      <c r="L29" s="3">
        <v>44196</v>
      </c>
    </row>
    <row r="30" spans="1:12" ht="15">
      <c r="A30" s="21" t="s">
        <v>99</v>
      </c>
      <c r="B30" s="21" t="s">
        <v>100</v>
      </c>
      <c r="C30" s="21" t="s">
        <v>22</v>
      </c>
      <c r="D30" s="22">
        <f t="shared" si="0"/>
        <v>15023</v>
      </c>
      <c r="E30" s="21" t="s">
        <v>117</v>
      </c>
      <c r="F30" s="23">
        <v>7546</v>
      </c>
      <c r="G30" s="16">
        <v>57.45</v>
      </c>
      <c r="H30" s="4">
        <f t="shared" si="1"/>
        <v>131.35</v>
      </c>
      <c r="I30" s="4">
        <f t="shared" si="2"/>
        <v>1.44</v>
      </c>
      <c r="J30" s="4">
        <f t="shared" si="3"/>
        <v>1.2</v>
      </c>
      <c r="K30" s="3">
        <v>43831</v>
      </c>
      <c r="L30" s="3">
        <v>44196</v>
      </c>
    </row>
    <row r="31" spans="1:12" ht="15">
      <c r="A31" s="21" t="s">
        <v>99</v>
      </c>
      <c r="B31" s="21" t="s">
        <v>100</v>
      </c>
      <c r="C31" s="21" t="s">
        <v>59</v>
      </c>
      <c r="D31" s="22">
        <f t="shared" si="0"/>
        <v>15024</v>
      </c>
      <c r="E31" s="21" t="s">
        <v>118</v>
      </c>
      <c r="F31" s="23">
        <v>5001</v>
      </c>
      <c r="G31" s="16">
        <v>111.27</v>
      </c>
      <c r="H31" s="4">
        <f t="shared" si="1"/>
        <v>44.94</v>
      </c>
      <c r="I31" s="4">
        <f t="shared" si="2"/>
        <v>0.49</v>
      </c>
      <c r="J31" s="4">
        <f t="shared" si="3"/>
        <v>0.7</v>
      </c>
      <c r="K31" s="3">
        <v>43831</v>
      </c>
      <c r="L31" s="3">
        <v>44196</v>
      </c>
    </row>
    <row r="32" spans="1:12" ht="15">
      <c r="A32" s="21" t="s">
        <v>99</v>
      </c>
      <c r="B32" s="21" t="s">
        <v>100</v>
      </c>
      <c r="C32" s="21" t="s">
        <v>60</v>
      </c>
      <c r="D32" s="22">
        <f t="shared" si="0"/>
        <v>15025</v>
      </c>
      <c r="E32" s="21" t="s">
        <v>119</v>
      </c>
      <c r="F32" s="23">
        <v>1113</v>
      </c>
      <c r="G32" s="16">
        <v>52.72</v>
      </c>
      <c r="H32" s="4">
        <f t="shared" si="1"/>
        <v>21.11</v>
      </c>
      <c r="I32" s="4">
        <f t="shared" si="2"/>
        <v>0.23</v>
      </c>
      <c r="J32" s="4">
        <f t="shared" si="3"/>
        <v>0.48</v>
      </c>
      <c r="K32" s="3">
        <v>43831</v>
      </c>
      <c r="L32" s="3">
        <v>44196</v>
      </c>
    </row>
    <row r="33" spans="1:12" ht="15">
      <c r="A33" s="21" t="s">
        <v>99</v>
      </c>
      <c r="B33" s="21" t="s">
        <v>100</v>
      </c>
      <c r="C33" s="21" t="s">
        <v>23</v>
      </c>
      <c r="D33" s="22">
        <f t="shared" si="0"/>
        <v>15027</v>
      </c>
      <c r="E33" s="21" t="s">
        <v>343</v>
      </c>
      <c r="F33" s="23">
        <v>1824</v>
      </c>
      <c r="G33" s="16">
        <v>33.6</v>
      </c>
      <c r="H33" s="4">
        <f t="shared" si="1"/>
        <v>54.29</v>
      </c>
      <c r="I33" s="4">
        <f t="shared" si="2"/>
        <v>0.59</v>
      </c>
      <c r="J33" s="4">
        <f t="shared" si="3"/>
        <v>0.77</v>
      </c>
      <c r="K33" s="3">
        <v>43831</v>
      </c>
      <c r="L33" s="3">
        <v>44196</v>
      </c>
    </row>
    <row r="34" spans="1:12" ht="15">
      <c r="A34" s="21" t="s">
        <v>99</v>
      </c>
      <c r="B34" s="21" t="s">
        <v>100</v>
      </c>
      <c r="C34" s="21" t="s">
        <v>24</v>
      </c>
      <c r="D34" s="22">
        <f t="shared" si="0"/>
        <v>15028</v>
      </c>
      <c r="E34" s="21" t="s">
        <v>344</v>
      </c>
      <c r="F34" s="23">
        <v>1589</v>
      </c>
      <c r="G34" s="16">
        <v>6.52</v>
      </c>
      <c r="H34" s="4">
        <f t="shared" si="1"/>
        <v>243.71</v>
      </c>
      <c r="I34" s="4">
        <f t="shared" si="2"/>
        <v>2.67</v>
      </c>
      <c r="J34" s="4">
        <f t="shared" si="3"/>
        <v>1.63</v>
      </c>
      <c r="K34" s="3">
        <v>43831</v>
      </c>
      <c r="L34" s="3">
        <v>44196</v>
      </c>
    </row>
    <row r="35" spans="1:12" ht="15">
      <c r="A35" s="21" t="s">
        <v>99</v>
      </c>
      <c r="B35" s="21" t="s">
        <v>100</v>
      </c>
      <c r="C35" s="21" t="s">
        <v>62</v>
      </c>
      <c r="D35" s="22">
        <f t="shared" si="0"/>
        <v>15029</v>
      </c>
      <c r="E35" s="21" t="s">
        <v>120</v>
      </c>
      <c r="F35" s="23">
        <v>6074</v>
      </c>
      <c r="G35" s="16">
        <v>141.28</v>
      </c>
      <c r="H35" s="4">
        <f t="shared" si="1"/>
        <v>42.99</v>
      </c>
      <c r="I35" s="4">
        <f t="shared" si="2"/>
        <v>0.47</v>
      </c>
      <c r="J35" s="4">
        <f t="shared" si="3"/>
        <v>0.69</v>
      </c>
      <c r="K35" s="3">
        <v>43831</v>
      </c>
      <c r="L35" s="3">
        <v>44196</v>
      </c>
    </row>
    <row r="36" spans="1:12" ht="15">
      <c r="A36" s="21" t="s">
        <v>99</v>
      </c>
      <c r="B36" s="21" t="s">
        <v>100</v>
      </c>
      <c r="C36" s="21" t="s">
        <v>25</v>
      </c>
      <c r="D36" s="22">
        <f t="shared" si="0"/>
        <v>15030</v>
      </c>
      <c r="E36" s="21" t="s">
        <v>100</v>
      </c>
      <c r="F36" s="23">
        <v>245711</v>
      </c>
      <c r="G36" s="16">
        <v>37.83</v>
      </c>
      <c r="H36" s="4">
        <f t="shared" si="1"/>
        <v>6495.14</v>
      </c>
      <c r="I36" s="4">
        <f t="shared" si="2"/>
        <v>71.16</v>
      </c>
      <c r="J36" s="4">
        <f t="shared" si="3"/>
        <v>2</v>
      </c>
      <c r="K36" s="3">
        <v>43831</v>
      </c>
      <c r="L36" s="3">
        <v>44196</v>
      </c>
    </row>
    <row r="37" spans="1:12" ht="15">
      <c r="A37" s="21" t="s">
        <v>99</v>
      </c>
      <c r="B37" s="21" t="s">
        <v>100</v>
      </c>
      <c r="C37" s="21" t="s">
        <v>26</v>
      </c>
      <c r="D37" s="22">
        <f t="shared" si="0"/>
        <v>15031</v>
      </c>
      <c r="E37" s="21" t="s">
        <v>121</v>
      </c>
      <c r="F37" s="23">
        <v>30402</v>
      </c>
      <c r="G37" s="16">
        <v>61.73</v>
      </c>
      <c r="H37" s="4">
        <f t="shared" si="1"/>
        <v>492.5</v>
      </c>
      <c r="I37" s="4">
        <f t="shared" si="2"/>
        <v>5.4</v>
      </c>
      <c r="J37" s="4">
        <f t="shared" si="3"/>
        <v>2</v>
      </c>
      <c r="K37" s="3">
        <v>43831</v>
      </c>
      <c r="L37" s="3">
        <v>44196</v>
      </c>
    </row>
    <row r="38" spans="1:12" ht="15">
      <c r="A38" s="21" t="s">
        <v>99</v>
      </c>
      <c r="B38" s="21" t="s">
        <v>100</v>
      </c>
      <c r="C38" s="21" t="s">
        <v>27</v>
      </c>
      <c r="D38" s="22">
        <f t="shared" si="0"/>
        <v>15032</v>
      </c>
      <c r="E38" s="21" t="s">
        <v>122</v>
      </c>
      <c r="F38" s="23">
        <v>3983</v>
      </c>
      <c r="G38" s="16">
        <v>116.7</v>
      </c>
      <c r="H38" s="4">
        <f t="shared" si="1"/>
        <v>34.13</v>
      </c>
      <c r="I38" s="4">
        <f t="shared" si="2"/>
        <v>0.37</v>
      </c>
      <c r="J38" s="4">
        <f t="shared" si="3"/>
        <v>0.61</v>
      </c>
      <c r="K38" s="3">
        <v>43831</v>
      </c>
      <c r="L38" s="3">
        <v>44196</v>
      </c>
    </row>
    <row r="39" spans="1:12" ht="15">
      <c r="A39" s="21" t="s">
        <v>99</v>
      </c>
      <c r="B39" s="21" t="s">
        <v>100</v>
      </c>
      <c r="C39" s="21" t="s">
        <v>28</v>
      </c>
      <c r="D39" s="22">
        <f t="shared" si="0"/>
        <v>15033</v>
      </c>
      <c r="E39" s="21" t="s">
        <v>123</v>
      </c>
      <c r="F39" s="23">
        <v>2768</v>
      </c>
      <c r="G39" s="16">
        <v>36.12</v>
      </c>
      <c r="H39" s="4">
        <f t="shared" si="1"/>
        <v>76.63</v>
      </c>
      <c r="I39" s="4">
        <f t="shared" si="2"/>
        <v>0.84</v>
      </c>
      <c r="J39" s="4">
        <f t="shared" si="3"/>
        <v>0.92</v>
      </c>
      <c r="K39" s="3">
        <v>43831</v>
      </c>
      <c r="L39" s="3">
        <v>44196</v>
      </c>
    </row>
    <row r="40" spans="1:12" ht="15">
      <c r="A40" s="21" t="s">
        <v>99</v>
      </c>
      <c r="B40" s="21" t="s">
        <v>100</v>
      </c>
      <c r="C40" s="21" t="s">
        <v>29</v>
      </c>
      <c r="D40" s="22">
        <f t="shared" si="0"/>
        <v>15034</v>
      </c>
      <c r="E40" s="21" t="s">
        <v>345</v>
      </c>
      <c r="F40" s="23">
        <v>2983</v>
      </c>
      <c r="G40" s="16">
        <v>125.19</v>
      </c>
      <c r="H40" s="4">
        <f t="shared" si="1"/>
        <v>23.83</v>
      </c>
      <c r="I40" s="4">
        <f t="shared" si="2"/>
        <v>0.26</v>
      </c>
      <c r="J40" s="4">
        <f t="shared" si="3"/>
        <v>0.51</v>
      </c>
      <c r="K40" s="3">
        <v>43831</v>
      </c>
      <c r="L40" s="3">
        <v>44196</v>
      </c>
    </row>
    <row r="41" spans="1:12" ht="15">
      <c r="A41" s="21" t="s">
        <v>99</v>
      </c>
      <c r="B41" s="21" t="s">
        <v>100</v>
      </c>
      <c r="C41" s="21" t="s">
        <v>63</v>
      </c>
      <c r="D41" s="22">
        <f t="shared" si="0"/>
        <v>15035</v>
      </c>
      <c r="E41" s="21" t="s">
        <v>124</v>
      </c>
      <c r="F41" s="23">
        <v>12944</v>
      </c>
      <c r="G41" s="16">
        <v>26.31</v>
      </c>
      <c r="H41" s="4">
        <f t="shared" si="1"/>
        <v>491.98</v>
      </c>
      <c r="I41" s="4">
        <f t="shared" si="2"/>
        <v>5.39</v>
      </c>
      <c r="J41" s="4">
        <f t="shared" si="3"/>
        <v>2</v>
      </c>
      <c r="K41" s="3">
        <v>43831</v>
      </c>
      <c r="L41" s="3">
        <v>44196</v>
      </c>
    </row>
    <row r="42" spans="1:12" ht="15">
      <c r="A42" s="21" t="s">
        <v>99</v>
      </c>
      <c r="B42" s="21" t="s">
        <v>100</v>
      </c>
      <c r="C42" s="21" t="s">
        <v>30</v>
      </c>
      <c r="D42" s="22">
        <f t="shared" si="0"/>
        <v>15036</v>
      </c>
      <c r="E42" s="21" t="s">
        <v>125</v>
      </c>
      <c r="F42" s="23">
        <v>66065</v>
      </c>
      <c r="G42" s="16">
        <v>82.65</v>
      </c>
      <c r="H42" s="4">
        <f t="shared" si="1"/>
        <v>799.33</v>
      </c>
      <c r="I42" s="4">
        <f t="shared" si="2"/>
        <v>8.76</v>
      </c>
      <c r="J42" s="4">
        <f t="shared" si="3"/>
        <v>2</v>
      </c>
      <c r="K42" s="3">
        <v>43831</v>
      </c>
      <c r="L42" s="3">
        <v>44196</v>
      </c>
    </row>
    <row r="43" spans="1:12" ht="15">
      <c r="A43" s="21" t="s">
        <v>99</v>
      </c>
      <c r="B43" s="21" t="s">
        <v>100</v>
      </c>
      <c r="C43" s="21" t="s">
        <v>31</v>
      </c>
      <c r="D43" s="22">
        <f t="shared" si="0"/>
        <v>15037</v>
      </c>
      <c r="E43" s="21" t="s">
        <v>126</v>
      </c>
      <c r="F43" s="23">
        <v>4708</v>
      </c>
      <c r="G43" s="16">
        <v>29.43</v>
      </c>
      <c r="H43" s="4">
        <f t="shared" si="1"/>
        <v>159.97</v>
      </c>
      <c r="I43" s="4">
        <f t="shared" si="2"/>
        <v>1.75</v>
      </c>
      <c r="J43" s="4">
        <f t="shared" si="3"/>
        <v>1.32</v>
      </c>
      <c r="K43" s="3">
        <v>43831</v>
      </c>
      <c r="L43" s="3">
        <v>44196</v>
      </c>
    </row>
    <row r="44" spans="1:12" ht="15">
      <c r="A44" s="21" t="s">
        <v>99</v>
      </c>
      <c r="B44" s="21" t="s">
        <v>100</v>
      </c>
      <c r="C44" s="21" t="s">
        <v>64</v>
      </c>
      <c r="D44" s="22">
        <f t="shared" si="0"/>
        <v>15038</v>
      </c>
      <c r="E44" s="21" t="s">
        <v>127</v>
      </c>
      <c r="F44" s="23">
        <v>2339</v>
      </c>
      <c r="G44" s="16">
        <v>81.56</v>
      </c>
      <c r="H44" s="4">
        <f t="shared" si="1"/>
        <v>28.68</v>
      </c>
      <c r="I44" s="4">
        <f t="shared" si="2"/>
        <v>0.31</v>
      </c>
      <c r="J44" s="4">
        <f t="shared" si="3"/>
        <v>0.56</v>
      </c>
      <c r="K44" s="3">
        <v>43831</v>
      </c>
      <c r="L44" s="3">
        <v>44196</v>
      </c>
    </row>
    <row r="45" spans="1:12" ht="15">
      <c r="A45" s="21" t="s">
        <v>99</v>
      </c>
      <c r="B45" s="21" t="s">
        <v>100</v>
      </c>
      <c r="C45" s="21" t="s">
        <v>32</v>
      </c>
      <c r="D45" s="22">
        <f t="shared" si="0"/>
        <v>15039</v>
      </c>
      <c r="E45" s="21" t="s">
        <v>128</v>
      </c>
      <c r="F45" s="23">
        <v>1334</v>
      </c>
      <c r="G45" s="16">
        <v>68.59</v>
      </c>
      <c r="H45" s="4">
        <f t="shared" si="1"/>
        <v>19.45</v>
      </c>
      <c r="I45" s="4">
        <f t="shared" si="2"/>
        <v>0.21</v>
      </c>
      <c r="J45" s="4">
        <f t="shared" si="3"/>
        <v>0.46</v>
      </c>
      <c r="K45" s="3">
        <v>43831</v>
      </c>
      <c r="L45" s="3">
        <v>44196</v>
      </c>
    </row>
    <row r="46" spans="1:12" ht="15">
      <c r="A46" s="21" t="s">
        <v>99</v>
      </c>
      <c r="B46" s="21" t="s">
        <v>100</v>
      </c>
      <c r="C46" s="21" t="s">
        <v>65</v>
      </c>
      <c r="D46" s="22">
        <f t="shared" si="0"/>
        <v>15040</v>
      </c>
      <c r="E46" s="21" t="s">
        <v>129</v>
      </c>
      <c r="F46" s="23">
        <v>3016</v>
      </c>
      <c r="G46" s="16">
        <v>36.78</v>
      </c>
      <c r="H46" s="4">
        <f t="shared" si="1"/>
        <v>82</v>
      </c>
      <c r="I46" s="4">
        <f t="shared" si="2"/>
        <v>0.9</v>
      </c>
      <c r="J46" s="4">
        <f t="shared" si="3"/>
        <v>0.95</v>
      </c>
      <c r="K46" s="3">
        <v>43831</v>
      </c>
      <c r="L46" s="3">
        <v>44196</v>
      </c>
    </row>
    <row r="47" spans="1:12" ht="15">
      <c r="A47" s="21" t="s">
        <v>99</v>
      </c>
      <c r="B47" s="21" t="s">
        <v>100</v>
      </c>
      <c r="C47" s="21" t="s">
        <v>33</v>
      </c>
      <c r="D47" s="22">
        <f t="shared" si="0"/>
        <v>15041</v>
      </c>
      <c r="E47" s="21" t="s">
        <v>130</v>
      </c>
      <c r="F47" s="23">
        <v>11347</v>
      </c>
      <c r="G47" s="16">
        <v>125.95</v>
      </c>
      <c r="H47" s="4">
        <f t="shared" si="1"/>
        <v>90.09</v>
      </c>
      <c r="I47" s="4">
        <f t="shared" si="2"/>
        <v>0.99</v>
      </c>
      <c r="J47" s="4">
        <f t="shared" si="3"/>
        <v>0.99</v>
      </c>
      <c r="K47" s="3">
        <v>43831</v>
      </c>
      <c r="L47" s="3">
        <v>44196</v>
      </c>
    </row>
    <row r="48" spans="1:12" ht="15">
      <c r="A48" s="21" t="s">
        <v>99</v>
      </c>
      <c r="B48" s="21" t="s">
        <v>100</v>
      </c>
      <c r="C48" s="21" t="s">
        <v>34</v>
      </c>
      <c r="D48" s="22">
        <f t="shared" si="0"/>
        <v>15042</v>
      </c>
      <c r="E48" s="21" t="s">
        <v>131</v>
      </c>
      <c r="F48" s="23">
        <v>3338</v>
      </c>
      <c r="G48" s="16">
        <v>93.65</v>
      </c>
      <c r="H48" s="4">
        <f t="shared" si="1"/>
        <v>35.64</v>
      </c>
      <c r="I48" s="4">
        <f t="shared" si="2"/>
        <v>0.39</v>
      </c>
      <c r="J48" s="4">
        <f t="shared" si="3"/>
        <v>0.62</v>
      </c>
      <c r="K48" s="3">
        <v>43831</v>
      </c>
      <c r="L48" s="3">
        <v>44196</v>
      </c>
    </row>
    <row r="49" spans="1:12" ht="15">
      <c r="A49" s="21" t="s">
        <v>99</v>
      </c>
      <c r="B49" s="21" t="s">
        <v>100</v>
      </c>
      <c r="C49" s="21" t="s">
        <v>35</v>
      </c>
      <c r="D49" s="22">
        <f t="shared" si="0"/>
        <v>15043</v>
      </c>
      <c r="E49" s="21" t="s">
        <v>346</v>
      </c>
      <c r="F49" s="23">
        <v>5391</v>
      </c>
      <c r="G49" s="16">
        <v>61.22</v>
      </c>
      <c r="H49" s="4">
        <f t="shared" si="1"/>
        <v>88.06</v>
      </c>
      <c r="I49" s="4">
        <f t="shared" si="2"/>
        <v>0.96</v>
      </c>
      <c r="J49" s="4">
        <f t="shared" si="3"/>
        <v>0.98</v>
      </c>
      <c r="K49" s="3">
        <v>43831</v>
      </c>
      <c r="L49" s="3">
        <v>44196</v>
      </c>
    </row>
    <row r="50" spans="1:12" ht="15">
      <c r="A50" s="21" t="s">
        <v>99</v>
      </c>
      <c r="B50" s="21" t="s">
        <v>100</v>
      </c>
      <c r="C50" s="21" t="s">
        <v>36</v>
      </c>
      <c r="D50" s="22">
        <f t="shared" si="0"/>
        <v>15044</v>
      </c>
      <c r="E50" s="21" t="s">
        <v>347</v>
      </c>
      <c r="F50" s="23">
        <v>1356</v>
      </c>
      <c r="G50" s="16">
        <v>82.21</v>
      </c>
      <c r="H50" s="4">
        <f t="shared" si="1"/>
        <v>16.49</v>
      </c>
      <c r="I50" s="4">
        <f t="shared" si="2"/>
        <v>0.18</v>
      </c>
      <c r="J50" s="4">
        <f t="shared" si="3"/>
        <v>0.42</v>
      </c>
      <c r="K50" s="3">
        <v>43831</v>
      </c>
      <c r="L50" s="3">
        <v>44196</v>
      </c>
    </row>
    <row r="51" spans="1:12" ht="15">
      <c r="A51" s="21" t="s">
        <v>99</v>
      </c>
      <c r="B51" s="21" t="s">
        <v>100</v>
      </c>
      <c r="C51" s="21" t="s">
        <v>66</v>
      </c>
      <c r="D51" s="22">
        <f t="shared" si="0"/>
        <v>15045</v>
      </c>
      <c r="E51" s="21" t="s">
        <v>132</v>
      </c>
      <c r="F51" s="23">
        <v>3885</v>
      </c>
      <c r="G51" s="16">
        <v>187.3</v>
      </c>
      <c r="H51" s="4">
        <f t="shared" si="1"/>
        <v>20.74</v>
      </c>
      <c r="I51" s="4">
        <f t="shared" si="2"/>
        <v>0.23</v>
      </c>
      <c r="J51" s="4">
        <f t="shared" si="3"/>
        <v>0.48</v>
      </c>
      <c r="K51" s="3">
        <v>43831</v>
      </c>
      <c r="L51" s="3">
        <v>44196</v>
      </c>
    </row>
    <row r="52" spans="1:12" ht="15">
      <c r="A52" s="21" t="s">
        <v>99</v>
      </c>
      <c r="B52" s="21" t="s">
        <v>100</v>
      </c>
      <c r="C52" s="21" t="s">
        <v>37</v>
      </c>
      <c r="D52" s="22">
        <f t="shared" si="0"/>
        <v>15046</v>
      </c>
      <c r="E52" s="21" t="s">
        <v>133</v>
      </c>
      <c r="F52" s="23">
        <v>7406</v>
      </c>
      <c r="G52" s="16">
        <v>101.3</v>
      </c>
      <c r="H52" s="4">
        <f t="shared" si="1"/>
        <v>73.11</v>
      </c>
      <c r="I52" s="4">
        <f t="shared" si="2"/>
        <v>0.8</v>
      </c>
      <c r="J52" s="4">
        <f t="shared" si="3"/>
        <v>0.89</v>
      </c>
      <c r="K52" s="3">
        <v>43831</v>
      </c>
      <c r="L52" s="3">
        <v>44196</v>
      </c>
    </row>
    <row r="53" spans="1:12" ht="15">
      <c r="A53" s="21" t="s">
        <v>99</v>
      </c>
      <c r="B53" s="21" t="s">
        <v>100</v>
      </c>
      <c r="C53" s="21" t="s">
        <v>38</v>
      </c>
      <c r="D53" s="22">
        <f t="shared" si="0"/>
        <v>15047</v>
      </c>
      <c r="E53" s="21" t="s">
        <v>348</v>
      </c>
      <c r="F53" s="23">
        <v>2530</v>
      </c>
      <c r="G53" s="16">
        <v>107.21</v>
      </c>
      <c r="H53" s="4">
        <f t="shared" si="1"/>
        <v>23.6</v>
      </c>
      <c r="I53" s="4">
        <f t="shared" si="2"/>
        <v>0.26</v>
      </c>
      <c r="J53" s="4">
        <f t="shared" si="3"/>
        <v>0.51</v>
      </c>
      <c r="K53" s="3">
        <v>43831</v>
      </c>
      <c r="L53" s="3">
        <v>44196</v>
      </c>
    </row>
    <row r="54" spans="1:12" ht="15">
      <c r="A54" s="21" t="s">
        <v>99</v>
      </c>
      <c r="B54" s="21" t="s">
        <v>100</v>
      </c>
      <c r="C54" s="21" t="s">
        <v>67</v>
      </c>
      <c r="D54" s="22">
        <f t="shared" si="0"/>
        <v>15048</v>
      </c>
      <c r="E54" s="21" t="s">
        <v>349</v>
      </c>
      <c r="F54" s="23">
        <v>6200</v>
      </c>
      <c r="G54" s="16">
        <v>32.97</v>
      </c>
      <c r="H54" s="4">
        <f t="shared" si="1"/>
        <v>188.05</v>
      </c>
      <c r="I54" s="4">
        <f t="shared" si="2"/>
        <v>2.06</v>
      </c>
      <c r="J54" s="4">
        <f t="shared" si="3"/>
        <v>1.44</v>
      </c>
      <c r="K54" s="3">
        <v>43831</v>
      </c>
      <c r="L54" s="3">
        <v>44196</v>
      </c>
    </row>
    <row r="55" spans="1:12" ht="15">
      <c r="A55" s="21" t="s">
        <v>99</v>
      </c>
      <c r="B55" s="21" t="s">
        <v>100</v>
      </c>
      <c r="C55" s="21" t="s">
        <v>39</v>
      </c>
      <c r="D55" s="22">
        <f t="shared" si="0"/>
        <v>15049</v>
      </c>
      <c r="E55" s="21" t="s">
        <v>134</v>
      </c>
      <c r="F55" s="23">
        <v>1226</v>
      </c>
      <c r="G55" s="16">
        <v>48.5</v>
      </c>
      <c r="H55" s="4">
        <f t="shared" si="1"/>
        <v>25.28</v>
      </c>
      <c r="I55" s="4">
        <f t="shared" si="2"/>
        <v>0.28</v>
      </c>
      <c r="J55" s="4">
        <f t="shared" si="3"/>
        <v>0.53</v>
      </c>
      <c r="K55" s="3">
        <v>43831</v>
      </c>
      <c r="L55" s="3">
        <v>44196</v>
      </c>
    </row>
    <row r="56" spans="1:12" ht="15">
      <c r="A56" s="21" t="s">
        <v>99</v>
      </c>
      <c r="B56" s="21" t="s">
        <v>100</v>
      </c>
      <c r="C56" s="21" t="s">
        <v>68</v>
      </c>
      <c r="D56" s="22">
        <f t="shared" si="0"/>
        <v>15050</v>
      </c>
      <c r="E56" s="21" t="s">
        <v>135</v>
      </c>
      <c r="F56" s="23">
        <v>1932</v>
      </c>
      <c r="G56" s="16">
        <v>171.67</v>
      </c>
      <c r="H56" s="4">
        <f t="shared" si="1"/>
        <v>11.25</v>
      </c>
      <c r="I56" s="4">
        <f t="shared" si="2"/>
        <v>0.12</v>
      </c>
      <c r="J56" s="4">
        <f t="shared" si="3"/>
        <v>0.35</v>
      </c>
      <c r="K56" s="3">
        <v>43831</v>
      </c>
      <c r="L56" s="3">
        <v>44196</v>
      </c>
    </row>
    <row r="57" spans="1:12" ht="15">
      <c r="A57" s="21" t="s">
        <v>99</v>
      </c>
      <c r="B57" s="21" t="s">
        <v>100</v>
      </c>
      <c r="C57" s="21" t="s">
        <v>40</v>
      </c>
      <c r="D57" s="22">
        <f t="shared" si="0"/>
        <v>15051</v>
      </c>
      <c r="E57" s="21" t="s">
        <v>136</v>
      </c>
      <c r="F57" s="23">
        <v>5245</v>
      </c>
      <c r="G57" s="16">
        <v>12.77</v>
      </c>
      <c r="H57" s="4">
        <f t="shared" si="1"/>
        <v>410.73</v>
      </c>
      <c r="I57" s="4">
        <f t="shared" si="2"/>
        <v>4.5</v>
      </c>
      <c r="J57" s="4">
        <f t="shared" si="3"/>
        <v>2</v>
      </c>
      <c r="K57" s="3">
        <v>43831</v>
      </c>
      <c r="L57" s="3">
        <v>44196</v>
      </c>
    </row>
    <row r="58" spans="1:12" ht="15">
      <c r="A58" s="21" t="s">
        <v>99</v>
      </c>
      <c r="B58" s="21" t="s">
        <v>100</v>
      </c>
      <c r="C58" s="21" t="s">
        <v>41</v>
      </c>
      <c r="D58" s="22">
        <f t="shared" si="0"/>
        <v>15052</v>
      </c>
      <c r="E58" s="21" t="s">
        <v>350</v>
      </c>
      <c r="F58" s="23">
        <v>4657</v>
      </c>
      <c r="G58" s="16">
        <v>121.19</v>
      </c>
      <c r="H58" s="4">
        <f t="shared" si="1"/>
        <v>38.43</v>
      </c>
      <c r="I58" s="4">
        <f t="shared" si="2"/>
        <v>0.42</v>
      </c>
      <c r="J58" s="4">
        <f t="shared" si="3"/>
        <v>0.65</v>
      </c>
      <c r="K58" s="3">
        <v>43831</v>
      </c>
      <c r="L58" s="3">
        <v>44196</v>
      </c>
    </row>
    <row r="59" spans="1:12" ht="15">
      <c r="A59" s="21" t="s">
        <v>99</v>
      </c>
      <c r="B59" s="21" t="s">
        <v>100</v>
      </c>
      <c r="C59" s="21" t="s">
        <v>42</v>
      </c>
      <c r="D59" s="22">
        <f t="shared" si="0"/>
        <v>15053</v>
      </c>
      <c r="E59" s="21" t="s">
        <v>137</v>
      </c>
      <c r="F59" s="23">
        <v>8556</v>
      </c>
      <c r="G59" s="16">
        <v>72.91</v>
      </c>
      <c r="H59" s="4">
        <f t="shared" si="1"/>
        <v>117.35</v>
      </c>
      <c r="I59" s="4">
        <f t="shared" si="2"/>
        <v>1.29</v>
      </c>
      <c r="J59" s="4">
        <f t="shared" si="3"/>
        <v>1.14</v>
      </c>
      <c r="K59" s="3">
        <v>43831</v>
      </c>
      <c r="L59" s="3">
        <v>44196</v>
      </c>
    </row>
    <row r="60" spans="1:12" ht="15">
      <c r="A60" s="21" t="s">
        <v>99</v>
      </c>
      <c r="B60" s="21" t="s">
        <v>100</v>
      </c>
      <c r="C60" s="21" t="s">
        <v>43</v>
      </c>
      <c r="D60" s="22">
        <f t="shared" si="0"/>
        <v>15054</v>
      </c>
      <c r="E60" s="21" t="s">
        <v>351</v>
      </c>
      <c r="F60" s="23">
        <v>39080</v>
      </c>
      <c r="G60" s="16">
        <v>66.91</v>
      </c>
      <c r="H60" s="4">
        <f t="shared" si="1"/>
        <v>584.07</v>
      </c>
      <c r="I60" s="4">
        <f t="shared" si="2"/>
        <v>6.4</v>
      </c>
      <c r="J60" s="4">
        <f t="shared" si="3"/>
        <v>2</v>
      </c>
      <c r="K60" s="3">
        <v>43831</v>
      </c>
      <c r="L60" s="3">
        <v>44196</v>
      </c>
    </row>
    <row r="61" spans="1:12" ht="15">
      <c r="A61" s="21" t="s">
        <v>99</v>
      </c>
      <c r="B61" s="21" t="s">
        <v>100</v>
      </c>
      <c r="C61" s="21" t="s">
        <v>44</v>
      </c>
      <c r="D61" s="22">
        <f t="shared" si="0"/>
        <v>15055</v>
      </c>
      <c r="E61" s="21" t="s">
        <v>138</v>
      </c>
      <c r="F61" s="23">
        <v>5079</v>
      </c>
      <c r="G61" s="16">
        <v>24.46</v>
      </c>
      <c r="H61" s="4">
        <f t="shared" si="1"/>
        <v>207.65</v>
      </c>
      <c r="I61" s="4">
        <f t="shared" si="2"/>
        <v>2.28</v>
      </c>
      <c r="J61" s="4">
        <f t="shared" si="3"/>
        <v>1.51</v>
      </c>
      <c r="K61" s="3">
        <v>43831</v>
      </c>
      <c r="L61" s="3">
        <v>44196</v>
      </c>
    </row>
    <row r="62" spans="1:12" ht="15">
      <c r="A62" s="21" t="s">
        <v>99</v>
      </c>
      <c r="B62" s="21" t="s">
        <v>100</v>
      </c>
      <c r="C62" s="21" t="s">
        <v>45</v>
      </c>
      <c r="D62" s="22">
        <f t="shared" si="0"/>
        <v>15056</v>
      </c>
      <c r="E62" s="21" t="s">
        <v>139</v>
      </c>
      <c r="F62" s="23">
        <v>6827</v>
      </c>
      <c r="G62" s="16">
        <v>115.1</v>
      </c>
      <c r="H62" s="4">
        <f t="shared" si="1"/>
        <v>59.31</v>
      </c>
      <c r="I62" s="4">
        <f t="shared" si="2"/>
        <v>0.65</v>
      </c>
      <c r="J62" s="4">
        <f t="shared" si="3"/>
        <v>0.81</v>
      </c>
      <c r="K62" s="3">
        <v>43831</v>
      </c>
      <c r="L62" s="3">
        <v>44196</v>
      </c>
    </row>
    <row r="63" spans="1:12" ht="15">
      <c r="A63" s="21" t="s">
        <v>99</v>
      </c>
      <c r="B63" s="21" t="s">
        <v>100</v>
      </c>
      <c r="C63" s="21" t="s">
        <v>46</v>
      </c>
      <c r="D63" s="22">
        <f t="shared" si="0"/>
        <v>15057</v>
      </c>
      <c r="E63" s="21" t="s">
        <v>140</v>
      </c>
      <c r="F63" s="23">
        <v>14263</v>
      </c>
      <c r="G63" s="16">
        <v>37.21</v>
      </c>
      <c r="H63" s="4">
        <f t="shared" si="1"/>
        <v>383.31</v>
      </c>
      <c r="I63" s="4">
        <f t="shared" si="2"/>
        <v>4.2</v>
      </c>
      <c r="J63" s="4">
        <f t="shared" si="3"/>
        <v>2</v>
      </c>
      <c r="K63" s="3">
        <v>43831</v>
      </c>
      <c r="L63" s="3">
        <v>44196</v>
      </c>
    </row>
    <row r="64" spans="1:12" ht="15">
      <c r="A64" s="21" t="s">
        <v>99</v>
      </c>
      <c r="B64" s="21" t="s">
        <v>100</v>
      </c>
      <c r="C64" s="21" t="s">
        <v>47</v>
      </c>
      <c r="D64" s="22">
        <f t="shared" si="0"/>
        <v>15058</v>
      </c>
      <c r="E64" s="21" t="s">
        <v>141</v>
      </c>
      <c r="F64" s="23">
        <v>36075</v>
      </c>
      <c r="G64" s="16">
        <v>43.66</v>
      </c>
      <c r="H64" s="4">
        <f t="shared" si="1"/>
        <v>826.27</v>
      </c>
      <c r="I64" s="4">
        <f t="shared" si="2"/>
        <v>9.05</v>
      </c>
      <c r="J64" s="4">
        <f t="shared" si="3"/>
        <v>2</v>
      </c>
      <c r="K64" s="3">
        <v>43831</v>
      </c>
      <c r="L64" s="3">
        <v>44196</v>
      </c>
    </row>
    <row r="65" spans="1:12" ht="15">
      <c r="A65" s="21" t="s">
        <v>99</v>
      </c>
      <c r="B65" s="21" t="s">
        <v>100</v>
      </c>
      <c r="C65" s="21" t="s">
        <v>48</v>
      </c>
      <c r="D65" s="22">
        <f t="shared" si="0"/>
        <v>15059</v>
      </c>
      <c r="E65" s="21" t="s">
        <v>142</v>
      </c>
      <c r="F65" s="23">
        <v>12674</v>
      </c>
      <c r="G65" s="16">
        <v>157.23</v>
      </c>
      <c r="H65" s="4">
        <f t="shared" si="1"/>
        <v>80.61</v>
      </c>
      <c r="I65" s="4">
        <f t="shared" si="2"/>
        <v>0.88</v>
      </c>
      <c r="J65" s="4">
        <f t="shared" si="3"/>
        <v>0.94</v>
      </c>
      <c r="K65" s="3">
        <v>43831</v>
      </c>
      <c r="L65" s="3">
        <v>44196</v>
      </c>
    </row>
    <row r="66" spans="1:12" ht="15">
      <c r="A66" s="21" t="s">
        <v>99</v>
      </c>
      <c r="B66" s="21" t="s">
        <v>100</v>
      </c>
      <c r="C66" s="21" t="s">
        <v>49</v>
      </c>
      <c r="D66" s="22">
        <f t="shared" si="0"/>
        <v>15060</v>
      </c>
      <c r="E66" s="21" t="s">
        <v>143</v>
      </c>
      <c r="F66" s="23">
        <v>7500</v>
      </c>
      <c r="G66" s="16">
        <v>72.59</v>
      </c>
      <c r="H66" s="4">
        <f t="shared" si="1"/>
        <v>103.32</v>
      </c>
      <c r="I66" s="4">
        <f t="shared" si="2"/>
        <v>1.13</v>
      </c>
      <c r="J66" s="4">
        <f t="shared" si="3"/>
        <v>1.06</v>
      </c>
      <c r="K66" s="3">
        <v>43831</v>
      </c>
      <c r="L66" s="3">
        <v>44196</v>
      </c>
    </row>
    <row r="67" spans="1:12" ht="15">
      <c r="A67" s="21" t="s">
        <v>99</v>
      </c>
      <c r="B67" s="21" t="s">
        <v>100</v>
      </c>
      <c r="C67" s="21" t="s">
        <v>50</v>
      </c>
      <c r="D67" s="22">
        <f t="shared" si="0"/>
        <v>15061</v>
      </c>
      <c r="E67" s="21" t="s">
        <v>144</v>
      </c>
      <c r="F67" s="23">
        <v>5671</v>
      </c>
      <c r="G67" s="16">
        <v>209.6</v>
      </c>
      <c r="H67" s="4">
        <f t="shared" si="1"/>
        <v>27.06</v>
      </c>
      <c r="I67" s="4">
        <f t="shared" si="2"/>
        <v>0.3</v>
      </c>
      <c r="J67" s="4">
        <f t="shared" si="3"/>
        <v>0.55</v>
      </c>
      <c r="K67" s="3">
        <v>43831</v>
      </c>
      <c r="L67" s="3">
        <v>44196</v>
      </c>
    </row>
    <row r="68" spans="1:12" ht="15">
      <c r="A68" s="21" t="s">
        <v>99</v>
      </c>
      <c r="B68" s="21" t="s">
        <v>100</v>
      </c>
      <c r="C68" s="21" t="s">
        <v>51</v>
      </c>
      <c r="D68" s="22">
        <f t="shared" si="0"/>
        <v>15062</v>
      </c>
      <c r="E68" s="21" t="s">
        <v>145</v>
      </c>
      <c r="F68" s="23">
        <v>6282</v>
      </c>
      <c r="G68" s="16">
        <v>99.74</v>
      </c>
      <c r="H68" s="4">
        <f t="shared" si="1"/>
        <v>62.98</v>
      </c>
      <c r="I68" s="4">
        <f t="shared" si="2"/>
        <v>0.69</v>
      </c>
      <c r="J68" s="4">
        <f t="shared" si="3"/>
        <v>0.83</v>
      </c>
      <c r="K68" s="3">
        <v>43831</v>
      </c>
      <c r="L68" s="3">
        <v>44196</v>
      </c>
    </row>
    <row r="69" spans="1:12" ht="15">
      <c r="A69" s="21" t="s">
        <v>99</v>
      </c>
      <c r="B69" s="21" t="s">
        <v>100</v>
      </c>
      <c r="C69" s="21" t="s">
        <v>69</v>
      </c>
      <c r="D69" s="22">
        <f t="shared" si="0"/>
        <v>15064</v>
      </c>
      <c r="E69" s="21" t="s">
        <v>146</v>
      </c>
      <c r="F69" s="23">
        <v>2394</v>
      </c>
      <c r="G69" s="16">
        <v>39.83</v>
      </c>
      <c r="H69" s="4">
        <f t="shared" si="1"/>
        <v>60.11</v>
      </c>
      <c r="I69" s="4">
        <f t="shared" si="2"/>
        <v>0.66</v>
      </c>
      <c r="J69" s="4">
        <f t="shared" si="3"/>
        <v>0.81</v>
      </c>
      <c r="K69" s="3">
        <v>43831</v>
      </c>
      <c r="L69" s="3">
        <v>44196</v>
      </c>
    </row>
    <row r="70" spans="1:12" ht="15">
      <c r="A70" s="21" t="s">
        <v>99</v>
      </c>
      <c r="B70" s="21" t="s">
        <v>100</v>
      </c>
      <c r="C70" s="21" t="s">
        <v>70</v>
      </c>
      <c r="D70" s="22">
        <f t="shared" si="0"/>
        <v>15065</v>
      </c>
      <c r="E70" s="21" t="s">
        <v>352</v>
      </c>
      <c r="F70" s="23">
        <v>8384</v>
      </c>
      <c r="G70" s="16">
        <v>48.37</v>
      </c>
      <c r="H70" s="4">
        <f t="shared" si="1"/>
        <v>173.33</v>
      </c>
      <c r="I70" s="4">
        <f t="shared" si="2"/>
        <v>1.9</v>
      </c>
      <c r="J70" s="4">
        <f t="shared" si="3"/>
        <v>1.38</v>
      </c>
      <c r="K70" s="3">
        <v>43831</v>
      </c>
      <c r="L70" s="3">
        <v>44196</v>
      </c>
    </row>
    <row r="71" spans="1:12" ht="15">
      <c r="A71" s="21" t="s">
        <v>99</v>
      </c>
      <c r="B71" s="21" t="s">
        <v>100</v>
      </c>
      <c r="C71" s="21" t="s">
        <v>71</v>
      </c>
      <c r="D71" s="22">
        <f t="shared" si="0"/>
        <v>15066</v>
      </c>
      <c r="E71" s="21" t="s">
        <v>147</v>
      </c>
      <c r="F71" s="23">
        <v>4641</v>
      </c>
      <c r="G71" s="16">
        <v>132.15</v>
      </c>
      <c r="H71" s="4">
        <f t="shared" si="1"/>
        <v>35.12</v>
      </c>
      <c r="I71" s="4">
        <f t="shared" si="2"/>
        <v>0.38</v>
      </c>
      <c r="J71" s="4">
        <f t="shared" si="3"/>
        <v>0.62</v>
      </c>
      <c r="K71" s="3">
        <v>43831</v>
      </c>
      <c r="L71" s="3">
        <v>44196</v>
      </c>
    </row>
    <row r="72" spans="1:12" ht="15">
      <c r="A72" s="21" t="s">
        <v>99</v>
      </c>
      <c r="B72" s="21" t="s">
        <v>100</v>
      </c>
      <c r="C72" s="21" t="s">
        <v>72</v>
      </c>
      <c r="D72" s="22">
        <f t="shared" si="0"/>
        <v>15067</v>
      </c>
      <c r="E72" s="21" t="s">
        <v>353</v>
      </c>
      <c r="F72" s="23">
        <v>9338</v>
      </c>
      <c r="G72" s="16">
        <v>32.51</v>
      </c>
      <c r="H72" s="4">
        <f t="shared" si="1"/>
        <v>287.23</v>
      </c>
      <c r="I72" s="4">
        <f t="shared" si="2"/>
        <v>3.15</v>
      </c>
      <c r="J72" s="4">
        <f t="shared" si="3"/>
        <v>1.77</v>
      </c>
      <c r="K72" s="3">
        <v>43831</v>
      </c>
      <c r="L72" s="3">
        <v>44196</v>
      </c>
    </row>
    <row r="73" spans="1:12" ht="15">
      <c r="A73" s="21" t="s">
        <v>99</v>
      </c>
      <c r="B73" s="21" t="s">
        <v>100</v>
      </c>
      <c r="C73" s="21" t="s">
        <v>73</v>
      </c>
      <c r="D73" s="22">
        <f aca="true" t="shared" si="4" ref="D73:D136">A73*1000+C73*1</f>
        <v>15068</v>
      </c>
      <c r="E73" s="21" t="s">
        <v>148</v>
      </c>
      <c r="F73" s="23">
        <v>5502</v>
      </c>
      <c r="G73" s="16">
        <v>91.97</v>
      </c>
      <c r="H73" s="4">
        <f aca="true" t="shared" si="5" ref="H73:H136">ROUND(F73/G73,2)</f>
        <v>59.82</v>
      </c>
      <c r="I73" s="4">
        <f aca="true" t="shared" si="6" ref="I73:I136">ROUND(H73/$O$6,2)</f>
        <v>0.66</v>
      </c>
      <c r="J73" s="4">
        <f aca="true" t="shared" si="7" ref="J73:J136">ROUND(MIN(2,POWER(I73,1/2)),2)</f>
        <v>0.81</v>
      </c>
      <c r="K73" s="3">
        <v>43831</v>
      </c>
      <c r="L73" s="3">
        <v>44196</v>
      </c>
    </row>
    <row r="74" spans="1:12" ht="15">
      <c r="A74" s="21" t="s">
        <v>99</v>
      </c>
      <c r="B74" s="21" t="s">
        <v>100</v>
      </c>
      <c r="C74" s="21" t="s">
        <v>74</v>
      </c>
      <c r="D74" s="22">
        <f t="shared" si="4"/>
        <v>15069</v>
      </c>
      <c r="E74" s="21" t="s">
        <v>149</v>
      </c>
      <c r="F74" s="23">
        <v>7777</v>
      </c>
      <c r="G74" s="16">
        <v>29.26</v>
      </c>
      <c r="H74" s="4">
        <f t="shared" si="5"/>
        <v>265.79</v>
      </c>
      <c r="I74" s="4">
        <f t="shared" si="6"/>
        <v>2.91</v>
      </c>
      <c r="J74" s="4">
        <f t="shared" si="7"/>
        <v>1.71</v>
      </c>
      <c r="K74" s="3">
        <v>43831</v>
      </c>
      <c r="L74" s="3">
        <v>44196</v>
      </c>
    </row>
    <row r="75" spans="1:12" ht="15">
      <c r="A75" s="21" t="s">
        <v>99</v>
      </c>
      <c r="B75" s="21" t="s">
        <v>100</v>
      </c>
      <c r="C75" s="21" t="s">
        <v>75</v>
      </c>
      <c r="D75" s="22">
        <f t="shared" si="4"/>
        <v>15070</v>
      </c>
      <c r="E75" s="21" t="s">
        <v>354</v>
      </c>
      <c r="F75" s="23">
        <v>10138</v>
      </c>
      <c r="G75" s="16">
        <v>249.37</v>
      </c>
      <c r="H75" s="4">
        <f t="shared" si="5"/>
        <v>40.65</v>
      </c>
      <c r="I75" s="4">
        <f t="shared" si="6"/>
        <v>0.45</v>
      </c>
      <c r="J75" s="4">
        <f t="shared" si="7"/>
        <v>0.67</v>
      </c>
      <c r="K75" s="3">
        <v>43831</v>
      </c>
      <c r="L75" s="3">
        <v>44196</v>
      </c>
    </row>
    <row r="76" spans="1:12" ht="15">
      <c r="A76" s="21" t="s">
        <v>99</v>
      </c>
      <c r="B76" s="21" t="s">
        <v>100</v>
      </c>
      <c r="C76" s="21" t="s">
        <v>76</v>
      </c>
      <c r="D76" s="22">
        <f t="shared" si="4"/>
        <v>15071</v>
      </c>
      <c r="E76" s="21" t="s">
        <v>150</v>
      </c>
      <c r="F76" s="23">
        <v>9171</v>
      </c>
      <c r="G76" s="16">
        <v>94.58</v>
      </c>
      <c r="H76" s="4">
        <f t="shared" si="5"/>
        <v>96.97</v>
      </c>
      <c r="I76" s="4">
        <f t="shared" si="6"/>
        <v>1.06</v>
      </c>
      <c r="J76" s="4">
        <f t="shared" si="7"/>
        <v>1.03</v>
      </c>
      <c r="K76" s="3">
        <v>43831</v>
      </c>
      <c r="L76" s="3">
        <v>44196</v>
      </c>
    </row>
    <row r="77" spans="1:12" ht="15">
      <c r="A77" s="21" t="s">
        <v>99</v>
      </c>
      <c r="B77" s="21" t="s">
        <v>100</v>
      </c>
      <c r="C77" s="21" t="s">
        <v>77</v>
      </c>
      <c r="D77" s="22">
        <f t="shared" si="4"/>
        <v>15072</v>
      </c>
      <c r="E77" s="21" t="s">
        <v>151</v>
      </c>
      <c r="F77" s="23">
        <v>11033</v>
      </c>
      <c r="G77" s="16">
        <v>58.79</v>
      </c>
      <c r="H77" s="4">
        <f t="shared" si="5"/>
        <v>187.67</v>
      </c>
      <c r="I77" s="4">
        <f t="shared" si="6"/>
        <v>2.06</v>
      </c>
      <c r="J77" s="4">
        <f t="shared" si="7"/>
        <v>1.44</v>
      </c>
      <c r="K77" s="3">
        <v>43831</v>
      </c>
      <c r="L77" s="3">
        <v>44196</v>
      </c>
    </row>
    <row r="78" spans="1:12" ht="15">
      <c r="A78" s="21" t="s">
        <v>99</v>
      </c>
      <c r="B78" s="21" t="s">
        <v>100</v>
      </c>
      <c r="C78" s="21" t="s">
        <v>78</v>
      </c>
      <c r="D78" s="22">
        <f t="shared" si="4"/>
        <v>15073</v>
      </c>
      <c r="E78" s="21" t="s">
        <v>152</v>
      </c>
      <c r="F78" s="23">
        <v>26886</v>
      </c>
      <c r="G78" s="16">
        <v>68.83</v>
      </c>
      <c r="H78" s="4">
        <f t="shared" si="5"/>
        <v>390.61</v>
      </c>
      <c r="I78" s="4">
        <f t="shared" si="6"/>
        <v>4.28</v>
      </c>
      <c r="J78" s="4">
        <f t="shared" si="7"/>
        <v>2</v>
      </c>
      <c r="K78" s="3">
        <v>43831</v>
      </c>
      <c r="L78" s="3">
        <v>44196</v>
      </c>
    </row>
    <row r="79" spans="1:12" ht="15">
      <c r="A79" s="21" t="s">
        <v>99</v>
      </c>
      <c r="B79" s="21" t="s">
        <v>100</v>
      </c>
      <c r="C79" s="21" t="s">
        <v>79</v>
      </c>
      <c r="D79" s="22">
        <f t="shared" si="4"/>
        <v>15074</v>
      </c>
      <c r="E79" s="21" t="s">
        <v>153</v>
      </c>
      <c r="F79" s="23">
        <v>4512</v>
      </c>
      <c r="G79" s="16">
        <v>92.76</v>
      </c>
      <c r="H79" s="4">
        <f t="shared" si="5"/>
        <v>48.64</v>
      </c>
      <c r="I79" s="4">
        <f t="shared" si="6"/>
        <v>0.53</v>
      </c>
      <c r="J79" s="4">
        <f t="shared" si="7"/>
        <v>0.73</v>
      </c>
      <c r="K79" s="3">
        <v>43831</v>
      </c>
      <c r="L79" s="3">
        <v>44196</v>
      </c>
    </row>
    <row r="80" spans="1:12" ht="15">
      <c r="A80" s="21" t="s">
        <v>99</v>
      </c>
      <c r="B80" s="21" t="s">
        <v>100</v>
      </c>
      <c r="C80" s="21" t="s">
        <v>80</v>
      </c>
      <c r="D80" s="22">
        <f t="shared" si="4"/>
        <v>15075</v>
      </c>
      <c r="E80" s="21" t="s">
        <v>154</v>
      </c>
      <c r="F80" s="23">
        <v>15841</v>
      </c>
      <c r="G80" s="16">
        <v>27.49</v>
      </c>
      <c r="H80" s="4">
        <f t="shared" si="5"/>
        <v>576.25</v>
      </c>
      <c r="I80" s="4">
        <f t="shared" si="6"/>
        <v>6.31</v>
      </c>
      <c r="J80" s="4">
        <f t="shared" si="7"/>
        <v>2</v>
      </c>
      <c r="K80" s="3">
        <v>43831</v>
      </c>
      <c r="L80" s="3">
        <v>44196</v>
      </c>
    </row>
    <row r="81" spans="1:12" ht="15">
      <c r="A81" s="21" t="s">
        <v>99</v>
      </c>
      <c r="B81" s="21" t="s">
        <v>100</v>
      </c>
      <c r="C81" s="21" t="s">
        <v>81</v>
      </c>
      <c r="D81" s="22">
        <f t="shared" si="4"/>
        <v>15076</v>
      </c>
      <c r="E81" s="21" t="s">
        <v>355</v>
      </c>
      <c r="F81" s="23">
        <v>2822</v>
      </c>
      <c r="G81" s="16">
        <v>98.98</v>
      </c>
      <c r="H81" s="4">
        <f t="shared" si="5"/>
        <v>28.51</v>
      </c>
      <c r="I81" s="4">
        <f t="shared" si="6"/>
        <v>0.31</v>
      </c>
      <c r="J81" s="4">
        <f t="shared" si="7"/>
        <v>0.56</v>
      </c>
      <c r="K81" s="3">
        <v>43831</v>
      </c>
      <c r="L81" s="3">
        <v>44196</v>
      </c>
    </row>
    <row r="82" spans="1:12" ht="15">
      <c r="A82" s="21" t="s">
        <v>99</v>
      </c>
      <c r="B82" s="21" t="s">
        <v>100</v>
      </c>
      <c r="C82" s="21" t="s">
        <v>82</v>
      </c>
      <c r="D82" s="22">
        <f t="shared" si="4"/>
        <v>15077</v>
      </c>
      <c r="E82" s="21" t="s">
        <v>155</v>
      </c>
      <c r="F82" s="23">
        <v>9426</v>
      </c>
      <c r="G82" s="16">
        <v>203.7</v>
      </c>
      <c r="H82" s="4">
        <f t="shared" si="5"/>
        <v>46.27</v>
      </c>
      <c r="I82" s="4">
        <f t="shared" si="6"/>
        <v>0.51</v>
      </c>
      <c r="J82" s="4">
        <f t="shared" si="7"/>
        <v>0.71</v>
      </c>
      <c r="K82" s="3">
        <v>43831</v>
      </c>
      <c r="L82" s="3">
        <v>44196</v>
      </c>
    </row>
    <row r="83" spans="1:12" ht="15">
      <c r="A83" s="21" t="s">
        <v>99</v>
      </c>
      <c r="B83" s="21" t="s">
        <v>100</v>
      </c>
      <c r="C83" s="21" t="s">
        <v>83</v>
      </c>
      <c r="D83" s="22">
        <f t="shared" si="4"/>
        <v>15078</v>
      </c>
      <c r="E83" s="21" t="s">
        <v>156</v>
      </c>
      <c r="F83" s="23">
        <v>97260</v>
      </c>
      <c r="G83" s="16">
        <v>220.01</v>
      </c>
      <c r="H83" s="4">
        <f t="shared" si="5"/>
        <v>442.07</v>
      </c>
      <c r="I83" s="4">
        <f t="shared" si="6"/>
        <v>4.84</v>
      </c>
      <c r="J83" s="4">
        <f t="shared" si="7"/>
        <v>2</v>
      </c>
      <c r="K83" s="3">
        <v>43831</v>
      </c>
      <c r="L83" s="3">
        <v>44196</v>
      </c>
    </row>
    <row r="84" spans="1:12" ht="15">
      <c r="A84" s="21" t="s">
        <v>99</v>
      </c>
      <c r="B84" s="21" t="s">
        <v>100</v>
      </c>
      <c r="C84" s="21" t="s">
        <v>84</v>
      </c>
      <c r="D84" s="22">
        <f t="shared" si="4"/>
        <v>15079</v>
      </c>
      <c r="E84" s="21" t="s">
        <v>157</v>
      </c>
      <c r="F84" s="23">
        <v>1584</v>
      </c>
      <c r="G84" s="16">
        <v>67.39</v>
      </c>
      <c r="H84" s="4">
        <f t="shared" si="5"/>
        <v>23.5</v>
      </c>
      <c r="I84" s="4">
        <f t="shared" si="6"/>
        <v>0.26</v>
      </c>
      <c r="J84" s="4">
        <f t="shared" si="7"/>
        <v>0.51</v>
      </c>
      <c r="K84" s="3">
        <v>43831</v>
      </c>
      <c r="L84" s="3">
        <v>44196</v>
      </c>
    </row>
    <row r="85" spans="1:12" ht="15">
      <c r="A85" s="21" t="s">
        <v>99</v>
      </c>
      <c r="B85" s="21" t="s">
        <v>100</v>
      </c>
      <c r="C85" s="21" t="s">
        <v>85</v>
      </c>
      <c r="D85" s="22">
        <f t="shared" si="4"/>
        <v>15080</v>
      </c>
      <c r="E85" s="21" t="s">
        <v>158</v>
      </c>
      <c r="F85" s="23">
        <v>1758</v>
      </c>
      <c r="G85" s="16">
        <v>120.57</v>
      </c>
      <c r="H85" s="4">
        <f t="shared" si="5"/>
        <v>14.58</v>
      </c>
      <c r="I85" s="4">
        <f t="shared" si="6"/>
        <v>0.16</v>
      </c>
      <c r="J85" s="4">
        <f t="shared" si="7"/>
        <v>0.4</v>
      </c>
      <c r="K85" s="3">
        <v>43831</v>
      </c>
      <c r="L85" s="3">
        <v>44196</v>
      </c>
    </row>
    <row r="86" spans="1:12" ht="15">
      <c r="A86" s="21" t="s">
        <v>99</v>
      </c>
      <c r="B86" s="21" t="s">
        <v>100</v>
      </c>
      <c r="C86" s="21" t="s">
        <v>86</v>
      </c>
      <c r="D86" s="22">
        <f t="shared" si="4"/>
        <v>15081</v>
      </c>
      <c r="E86" s="21" t="s">
        <v>159</v>
      </c>
      <c r="F86" s="23">
        <v>1098</v>
      </c>
      <c r="G86" s="16">
        <v>70.91</v>
      </c>
      <c r="H86" s="4">
        <f t="shared" si="5"/>
        <v>15.48</v>
      </c>
      <c r="I86" s="4">
        <f t="shared" si="6"/>
        <v>0.17</v>
      </c>
      <c r="J86" s="4">
        <f t="shared" si="7"/>
        <v>0.41</v>
      </c>
      <c r="K86" s="3">
        <v>43831</v>
      </c>
      <c r="L86" s="3">
        <v>44196</v>
      </c>
    </row>
    <row r="87" spans="1:12" ht="15">
      <c r="A87" s="21" t="s">
        <v>99</v>
      </c>
      <c r="B87" s="21" t="s">
        <v>100</v>
      </c>
      <c r="C87" s="21" t="s">
        <v>87</v>
      </c>
      <c r="D87" s="22">
        <f t="shared" si="4"/>
        <v>15082</v>
      </c>
      <c r="E87" s="21" t="s">
        <v>160</v>
      </c>
      <c r="F87" s="23">
        <v>18579</v>
      </c>
      <c r="G87" s="16">
        <v>79.25</v>
      </c>
      <c r="H87" s="4">
        <f t="shared" si="5"/>
        <v>234.44</v>
      </c>
      <c r="I87" s="4">
        <f t="shared" si="6"/>
        <v>2.57</v>
      </c>
      <c r="J87" s="4">
        <f t="shared" si="7"/>
        <v>1.6</v>
      </c>
      <c r="K87" s="3">
        <v>43831</v>
      </c>
      <c r="L87" s="3">
        <v>44196</v>
      </c>
    </row>
    <row r="88" spans="1:12" ht="15">
      <c r="A88" s="21" t="s">
        <v>99</v>
      </c>
      <c r="B88" s="21" t="s">
        <v>100</v>
      </c>
      <c r="C88" s="21" t="s">
        <v>88</v>
      </c>
      <c r="D88" s="22">
        <f t="shared" si="4"/>
        <v>15083</v>
      </c>
      <c r="E88" s="21" t="s">
        <v>161</v>
      </c>
      <c r="F88" s="23">
        <v>1124</v>
      </c>
      <c r="G88" s="16">
        <v>77.93</v>
      </c>
      <c r="H88" s="4">
        <f t="shared" si="5"/>
        <v>14.42</v>
      </c>
      <c r="I88" s="4">
        <f t="shared" si="6"/>
        <v>0.16</v>
      </c>
      <c r="J88" s="4">
        <f t="shared" si="7"/>
        <v>0.4</v>
      </c>
      <c r="K88" s="3">
        <v>43831</v>
      </c>
      <c r="L88" s="3">
        <v>44196</v>
      </c>
    </row>
    <row r="89" spans="1:12" ht="15">
      <c r="A89" s="21" t="s">
        <v>99</v>
      </c>
      <c r="B89" s="21" t="s">
        <v>100</v>
      </c>
      <c r="C89" s="21" t="s">
        <v>89</v>
      </c>
      <c r="D89" s="22">
        <f t="shared" si="4"/>
        <v>15084</v>
      </c>
      <c r="E89" s="21" t="s">
        <v>162</v>
      </c>
      <c r="F89" s="23">
        <v>3299</v>
      </c>
      <c r="G89" s="16">
        <v>124.55</v>
      </c>
      <c r="H89" s="4">
        <f t="shared" si="5"/>
        <v>26.49</v>
      </c>
      <c r="I89" s="4">
        <f t="shared" si="6"/>
        <v>0.29</v>
      </c>
      <c r="J89" s="4">
        <f t="shared" si="7"/>
        <v>0.54</v>
      </c>
      <c r="K89" s="3">
        <v>43831</v>
      </c>
      <c r="L89" s="3">
        <v>44196</v>
      </c>
    </row>
    <row r="90" spans="1:12" ht="15">
      <c r="A90" s="21" t="s">
        <v>99</v>
      </c>
      <c r="B90" s="21" t="s">
        <v>100</v>
      </c>
      <c r="C90" s="21" t="s">
        <v>90</v>
      </c>
      <c r="D90" s="22">
        <f t="shared" si="4"/>
        <v>15085</v>
      </c>
      <c r="E90" s="21" t="s">
        <v>163</v>
      </c>
      <c r="F90" s="23">
        <v>3574</v>
      </c>
      <c r="G90" s="16">
        <v>115.34</v>
      </c>
      <c r="H90" s="4">
        <f t="shared" si="5"/>
        <v>30.99</v>
      </c>
      <c r="I90" s="4">
        <f t="shared" si="6"/>
        <v>0.34</v>
      </c>
      <c r="J90" s="4">
        <f t="shared" si="7"/>
        <v>0.58</v>
      </c>
      <c r="K90" s="3">
        <v>43831</v>
      </c>
      <c r="L90" s="3">
        <v>44196</v>
      </c>
    </row>
    <row r="91" spans="1:12" ht="15">
      <c r="A91" s="21" t="s">
        <v>99</v>
      </c>
      <c r="B91" s="21" t="s">
        <v>100</v>
      </c>
      <c r="C91" s="21" t="s">
        <v>91</v>
      </c>
      <c r="D91" s="22">
        <f t="shared" si="4"/>
        <v>15086</v>
      </c>
      <c r="E91" s="21" t="s">
        <v>164</v>
      </c>
      <c r="F91" s="23">
        <v>3113</v>
      </c>
      <c r="G91" s="16">
        <v>101.3</v>
      </c>
      <c r="H91" s="4">
        <f t="shared" si="5"/>
        <v>30.73</v>
      </c>
      <c r="I91" s="4">
        <f t="shared" si="6"/>
        <v>0.34</v>
      </c>
      <c r="J91" s="4">
        <f t="shared" si="7"/>
        <v>0.58</v>
      </c>
      <c r="K91" s="3">
        <v>43831</v>
      </c>
      <c r="L91" s="3">
        <v>44196</v>
      </c>
    </row>
    <row r="92" spans="1:12" ht="15">
      <c r="A92" s="21" t="s">
        <v>99</v>
      </c>
      <c r="B92" s="21" t="s">
        <v>100</v>
      </c>
      <c r="C92" s="21" t="s">
        <v>98</v>
      </c>
      <c r="D92" s="22">
        <f t="shared" si="4"/>
        <v>15087</v>
      </c>
      <c r="E92" s="21" t="s">
        <v>356</v>
      </c>
      <c r="F92" s="23">
        <v>6563</v>
      </c>
      <c r="G92" s="16">
        <v>88.22</v>
      </c>
      <c r="H92" s="4">
        <f t="shared" si="5"/>
        <v>74.39</v>
      </c>
      <c r="I92" s="4">
        <f t="shared" si="6"/>
        <v>0.82</v>
      </c>
      <c r="J92" s="4">
        <f t="shared" si="7"/>
        <v>0.91</v>
      </c>
      <c r="K92" s="3">
        <v>43831</v>
      </c>
      <c r="L92" s="3">
        <v>44196</v>
      </c>
    </row>
    <row r="93" spans="1:12" ht="15">
      <c r="A93" s="21" t="s">
        <v>99</v>
      </c>
      <c r="B93" s="21" t="s">
        <v>100</v>
      </c>
      <c r="C93" s="21" t="s">
        <v>92</v>
      </c>
      <c r="D93" s="22">
        <f t="shared" si="4"/>
        <v>15088</v>
      </c>
      <c r="E93" s="21" t="s">
        <v>165</v>
      </c>
      <c r="F93" s="23">
        <v>3876</v>
      </c>
      <c r="G93" s="16">
        <v>108.64</v>
      </c>
      <c r="H93" s="4">
        <f t="shared" si="5"/>
        <v>35.68</v>
      </c>
      <c r="I93" s="4">
        <f t="shared" si="6"/>
        <v>0.39</v>
      </c>
      <c r="J93" s="4">
        <f t="shared" si="7"/>
        <v>0.62</v>
      </c>
      <c r="K93" s="3">
        <v>43831</v>
      </c>
      <c r="L93" s="3">
        <v>44196</v>
      </c>
    </row>
    <row r="94" spans="1:12" ht="15">
      <c r="A94" s="21" t="s">
        <v>99</v>
      </c>
      <c r="B94" s="21" t="s">
        <v>100</v>
      </c>
      <c r="C94" s="21" t="s">
        <v>93</v>
      </c>
      <c r="D94" s="22">
        <f t="shared" si="4"/>
        <v>15089</v>
      </c>
      <c r="E94" s="21" t="s">
        <v>166</v>
      </c>
      <c r="F94" s="23">
        <v>5036</v>
      </c>
      <c r="G94" s="16">
        <v>52.78</v>
      </c>
      <c r="H94" s="4">
        <f t="shared" si="5"/>
        <v>95.41</v>
      </c>
      <c r="I94" s="4">
        <f t="shared" si="6"/>
        <v>1.05</v>
      </c>
      <c r="J94" s="4">
        <f t="shared" si="7"/>
        <v>1.02</v>
      </c>
      <c r="K94" s="3">
        <v>43831</v>
      </c>
      <c r="L94" s="3">
        <v>44196</v>
      </c>
    </row>
    <row r="95" spans="1:12" ht="15">
      <c r="A95" s="21" t="s">
        <v>99</v>
      </c>
      <c r="B95" s="21" t="s">
        <v>100</v>
      </c>
      <c r="C95" s="21" t="s">
        <v>94</v>
      </c>
      <c r="D95" s="22">
        <f t="shared" si="4"/>
        <v>15090</v>
      </c>
      <c r="E95" s="21" t="s">
        <v>167</v>
      </c>
      <c r="F95" s="23">
        <v>1213</v>
      </c>
      <c r="G95" s="16">
        <v>59.17</v>
      </c>
      <c r="H95" s="4">
        <f t="shared" si="5"/>
        <v>20.5</v>
      </c>
      <c r="I95" s="4">
        <f t="shared" si="6"/>
        <v>0.22</v>
      </c>
      <c r="J95" s="4">
        <f t="shared" si="7"/>
        <v>0.47</v>
      </c>
      <c r="K95" s="3">
        <v>43831</v>
      </c>
      <c r="L95" s="3">
        <v>44196</v>
      </c>
    </row>
    <row r="96" spans="1:12" ht="15">
      <c r="A96" s="21" t="s">
        <v>99</v>
      </c>
      <c r="B96" s="21" t="s">
        <v>100</v>
      </c>
      <c r="C96" s="21" t="s">
        <v>95</v>
      </c>
      <c r="D96" s="22">
        <f t="shared" si="4"/>
        <v>15091</v>
      </c>
      <c r="E96" s="21" t="s">
        <v>168</v>
      </c>
      <c r="F96" s="23">
        <v>1226</v>
      </c>
      <c r="G96" s="16">
        <v>30.35</v>
      </c>
      <c r="H96" s="4">
        <f t="shared" si="5"/>
        <v>40.4</v>
      </c>
      <c r="I96" s="4">
        <f t="shared" si="6"/>
        <v>0.44</v>
      </c>
      <c r="J96" s="4">
        <f t="shared" si="7"/>
        <v>0.66</v>
      </c>
      <c r="K96" s="3">
        <v>43831</v>
      </c>
      <c r="L96" s="3">
        <v>44196</v>
      </c>
    </row>
    <row r="97" spans="1:12" ht="15">
      <c r="A97" s="21" t="s">
        <v>99</v>
      </c>
      <c r="B97" s="21" t="s">
        <v>100</v>
      </c>
      <c r="C97" s="21" t="s">
        <v>96</v>
      </c>
      <c r="D97" s="22">
        <f t="shared" si="4"/>
        <v>15092</v>
      </c>
      <c r="E97" s="21" t="s">
        <v>169</v>
      </c>
      <c r="F97" s="23">
        <v>7057</v>
      </c>
      <c r="G97" s="16">
        <v>187.27</v>
      </c>
      <c r="H97" s="4">
        <f t="shared" si="5"/>
        <v>37.68</v>
      </c>
      <c r="I97" s="4">
        <f t="shared" si="6"/>
        <v>0.41</v>
      </c>
      <c r="J97" s="4">
        <f t="shared" si="7"/>
        <v>0.64</v>
      </c>
      <c r="K97" s="3">
        <v>43831</v>
      </c>
      <c r="L97" s="3">
        <v>44196</v>
      </c>
    </row>
    <row r="98" spans="1:12" ht="15">
      <c r="A98" s="21" t="s">
        <v>99</v>
      </c>
      <c r="B98" s="21" t="s">
        <v>100</v>
      </c>
      <c r="C98" s="21" t="s">
        <v>97</v>
      </c>
      <c r="D98" s="22">
        <f t="shared" si="4"/>
        <v>15093</v>
      </c>
      <c r="E98" s="21" t="s">
        <v>170</v>
      </c>
      <c r="F98" s="23">
        <v>4472</v>
      </c>
      <c r="G98" s="16">
        <v>133.29</v>
      </c>
      <c r="H98" s="4">
        <f t="shared" si="5"/>
        <v>33.55</v>
      </c>
      <c r="I98" s="4">
        <f t="shared" si="6"/>
        <v>0.37</v>
      </c>
      <c r="J98" s="4">
        <f t="shared" si="7"/>
        <v>0.61</v>
      </c>
      <c r="K98" s="3">
        <v>43831</v>
      </c>
      <c r="L98" s="3">
        <v>44196</v>
      </c>
    </row>
    <row r="99" spans="1:12" ht="15">
      <c r="A99" s="21" t="s">
        <v>99</v>
      </c>
      <c r="B99" s="21" t="s">
        <v>100</v>
      </c>
      <c r="C99" s="21" t="s">
        <v>53</v>
      </c>
      <c r="D99" s="22">
        <f t="shared" si="4"/>
        <v>15901</v>
      </c>
      <c r="E99" s="21" t="s">
        <v>357</v>
      </c>
      <c r="F99" s="23">
        <v>3838</v>
      </c>
      <c r="G99" s="16">
        <v>47.19</v>
      </c>
      <c r="H99" s="4">
        <f t="shared" si="5"/>
        <v>81.33</v>
      </c>
      <c r="I99" s="4">
        <f t="shared" si="6"/>
        <v>0.89</v>
      </c>
      <c r="J99" s="4">
        <f t="shared" si="7"/>
        <v>0.94</v>
      </c>
      <c r="K99" s="3">
        <v>43831</v>
      </c>
      <c r="L99" s="3">
        <v>44196</v>
      </c>
    </row>
    <row r="100" spans="1:12" ht="15">
      <c r="A100" s="21" t="s">
        <v>99</v>
      </c>
      <c r="B100" s="21" t="s">
        <v>100</v>
      </c>
      <c r="C100" s="21" t="s">
        <v>54</v>
      </c>
      <c r="D100" s="22">
        <f t="shared" si="4"/>
        <v>15902</v>
      </c>
      <c r="E100" s="21" t="s">
        <v>171</v>
      </c>
      <c r="F100" s="23">
        <v>5101</v>
      </c>
      <c r="G100" s="16">
        <v>151.62</v>
      </c>
      <c r="H100" s="4">
        <f t="shared" si="5"/>
        <v>33.64</v>
      </c>
      <c r="I100" s="4">
        <f t="shared" si="6"/>
        <v>0.37</v>
      </c>
      <c r="J100" s="4">
        <f t="shared" si="7"/>
        <v>0.61</v>
      </c>
      <c r="K100" s="3">
        <v>43831</v>
      </c>
      <c r="L100" s="3">
        <v>44196</v>
      </c>
    </row>
    <row r="101" spans="1:12" ht="15">
      <c r="A101" s="21" t="s">
        <v>172</v>
      </c>
      <c r="B101" s="21" t="s">
        <v>173</v>
      </c>
      <c r="C101" s="21" t="s">
        <v>4</v>
      </c>
      <c r="D101" s="22">
        <f t="shared" si="4"/>
        <v>27001</v>
      </c>
      <c r="E101" s="21" t="s">
        <v>358</v>
      </c>
      <c r="F101" s="23">
        <v>2367</v>
      </c>
      <c r="G101" s="16">
        <v>196.04</v>
      </c>
      <c r="H101" s="4">
        <f t="shared" si="5"/>
        <v>12.07</v>
      </c>
      <c r="I101" s="4">
        <f t="shared" si="6"/>
        <v>0.13</v>
      </c>
      <c r="J101" s="4">
        <f t="shared" si="7"/>
        <v>0.36</v>
      </c>
      <c r="K101" s="3">
        <v>43831</v>
      </c>
      <c r="L101" s="3">
        <v>44196</v>
      </c>
    </row>
    <row r="102" spans="1:12" ht="15">
      <c r="A102" s="21" t="s">
        <v>172</v>
      </c>
      <c r="B102" s="21" t="s">
        <v>173</v>
      </c>
      <c r="C102" s="21" t="s">
        <v>5</v>
      </c>
      <c r="D102" s="22">
        <f t="shared" si="4"/>
        <v>27002</v>
      </c>
      <c r="E102" s="21" t="s">
        <v>174</v>
      </c>
      <c r="F102" s="23">
        <v>1688</v>
      </c>
      <c r="G102" s="16">
        <v>77.5</v>
      </c>
      <c r="H102" s="4">
        <f t="shared" si="5"/>
        <v>21.78</v>
      </c>
      <c r="I102" s="4">
        <f t="shared" si="6"/>
        <v>0.24</v>
      </c>
      <c r="J102" s="4">
        <f t="shared" si="7"/>
        <v>0.49</v>
      </c>
      <c r="K102" s="3">
        <v>43831</v>
      </c>
      <c r="L102" s="3">
        <v>44196</v>
      </c>
    </row>
    <row r="103" spans="1:12" ht="15">
      <c r="A103" s="21" t="s">
        <v>172</v>
      </c>
      <c r="B103" s="21" t="s">
        <v>173</v>
      </c>
      <c r="C103" s="21" t="s">
        <v>6</v>
      </c>
      <c r="D103" s="22">
        <f t="shared" si="4"/>
        <v>27003</v>
      </c>
      <c r="E103" s="21" t="s">
        <v>175</v>
      </c>
      <c r="F103" s="23">
        <v>1976</v>
      </c>
      <c r="G103" s="16">
        <v>103.6</v>
      </c>
      <c r="H103" s="4">
        <f t="shared" si="5"/>
        <v>19.07</v>
      </c>
      <c r="I103" s="4">
        <f t="shared" si="6"/>
        <v>0.21</v>
      </c>
      <c r="J103" s="4">
        <f t="shared" si="7"/>
        <v>0.46</v>
      </c>
      <c r="K103" s="3">
        <v>43831</v>
      </c>
      <c r="L103" s="3">
        <v>44196</v>
      </c>
    </row>
    <row r="104" spans="1:12" ht="15">
      <c r="A104" s="21" t="s">
        <v>172</v>
      </c>
      <c r="B104" s="21" t="s">
        <v>173</v>
      </c>
      <c r="C104" s="21" t="s">
        <v>7</v>
      </c>
      <c r="D104" s="22">
        <f t="shared" si="4"/>
        <v>27004</v>
      </c>
      <c r="E104" s="21" t="s">
        <v>176</v>
      </c>
      <c r="F104" s="23">
        <v>1241</v>
      </c>
      <c r="G104" s="16">
        <v>168.82</v>
      </c>
      <c r="H104" s="4">
        <f t="shared" si="5"/>
        <v>7.35</v>
      </c>
      <c r="I104" s="4">
        <f t="shared" si="6"/>
        <v>0.08</v>
      </c>
      <c r="J104" s="4">
        <f t="shared" si="7"/>
        <v>0.28</v>
      </c>
      <c r="K104" s="3">
        <v>43831</v>
      </c>
      <c r="L104" s="3">
        <v>44196</v>
      </c>
    </row>
    <row r="105" spans="1:12" ht="15">
      <c r="A105" s="21" t="s">
        <v>172</v>
      </c>
      <c r="B105" s="21" t="s">
        <v>173</v>
      </c>
      <c r="C105" s="21" t="s">
        <v>55</v>
      </c>
      <c r="D105" s="22">
        <f t="shared" si="4"/>
        <v>27005</v>
      </c>
      <c r="E105" s="21" t="s">
        <v>177</v>
      </c>
      <c r="F105" s="23">
        <v>2934</v>
      </c>
      <c r="G105" s="16">
        <v>72.42</v>
      </c>
      <c r="H105" s="4">
        <f t="shared" si="5"/>
        <v>40.51</v>
      </c>
      <c r="I105" s="4">
        <f t="shared" si="6"/>
        <v>0.44</v>
      </c>
      <c r="J105" s="4">
        <f t="shared" si="7"/>
        <v>0.66</v>
      </c>
      <c r="K105" s="3">
        <v>43831</v>
      </c>
      <c r="L105" s="3">
        <v>44196</v>
      </c>
    </row>
    <row r="106" spans="1:12" ht="15">
      <c r="A106" s="21" t="s">
        <v>172</v>
      </c>
      <c r="B106" s="21" t="s">
        <v>173</v>
      </c>
      <c r="C106" s="21" t="s">
        <v>8</v>
      </c>
      <c r="D106" s="22">
        <f t="shared" si="4"/>
        <v>27006</v>
      </c>
      <c r="E106" s="21" t="s">
        <v>359</v>
      </c>
      <c r="F106" s="23">
        <v>2818</v>
      </c>
      <c r="G106" s="16">
        <v>172.05</v>
      </c>
      <c r="H106" s="4">
        <f t="shared" si="5"/>
        <v>16.38</v>
      </c>
      <c r="I106" s="4">
        <f t="shared" si="6"/>
        <v>0.18</v>
      </c>
      <c r="J106" s="4">
        <f t="shared" si="7"/>
        <v>0.42</v>
      </c>
      <c r="K106" s="3">
        <v>43831</v>
      </c>
      <c r="L106" s="3">
        <v>44196</v>
      </c>
    </row>
    <row r="107" spans="1:12" ht="15">
      <c r="A107" s="21" t="s">
        <v>172</v>
      </c>
      <c r="B107" s="21" t="s">
        <v>173</v>
      </c>
      <c r="C107" s="21" t="s">
        <v>56</v>
      </c>
      <c r="D107" s="22">
        <f t="shared" si="4"/>
        <v>27007</v>
      </c>
      <c r="E107" s="21" t="s">
        <v>178</v>
      </c>
      <c r="F107" s="23">
        <v>3026</v>
      </c>
      <c r="G107" s="16">
        <v>126.8</v>
      </c>
      <c r="H107" s="4">
        <f t="shared" si="5"/>
        <v>23.86</v>
      </c>
      <c r="I107" s="4">
        <f t="shared" si="6"/>
        <v>0.26</v>
      </c>
      <c r="J107" s="4">
        <f t="shared" si="7"/>
        <v>0.51</v>
      </c>
      <c r="K107" s="3">
        <v>43831</v>
      </c>
      <c r="L107" s="3">
        <v>44196</v>
      </c>
    </row>
    <row r="108" spans="1:12" ht="15">
      <c r="A108" s="21" t="s">
        <v>172</v>
      </c>
      <c r="B108" s="21" t="s">
        <v>173</v>
      </c>
      <c r="C108" s="21" t="s">
        <v>9</v>
      </c>
      <c r="D108" s="22">
        <f t="shared" si="4"/>
        <v>27008</v>
      </c>
      <c r="E108" s="21" t="s">
        <v>360</v>
      </c>
      <c r="F108" s="23">
        <v>1481</v>
      </c>
      <c r="G108" s="16">
        <v>91.11</v>
      </c>
      <c r="H108" s="4">
        <f t="shared" si="5"/>
        <v>16.26</v>
      </c>
      <c r="I108" s="4">
        <f t="shared" si="6"/>
        <v>0.18</v>
      </c>
      <c r="J108" s="4">
        <f t="shared" si="7"/>
        <v>0.42</v>
      </c>
      <c r="K108" s="3">
        <v>43831</v>
      </c>
      <c r="L108" s="3">
        <v>44196</v>
      </c>
    </row>
    <row r="109" spans="1:12" ht="15">
      <c r="A109" s="21" t="s">
        <v>172</v>
      </c>
      <c r="B109" s="21" t="s">
        <v>173</v>
      </c>
      <c r="C109" s="21" t="s">
        <v>10</v>
      </c>
      <c r="D109" s="22">
        <f t="shared" si="4"/>
        <v>27009</v>
      </c>
      <c r="E109" s="21" t="s">
        <v>179</v>
      </c>
      <c r="F109" s="23">
        <v>2193</v>
      </c>
      <c r="G109" s="16">
        <v>138.85</v>
      </c>
      <c r="H109" s="4">
        <f t="shared" si="5"/>
        <v>15.79</v>
      </c>
      <c r="I109" s="4">
        <f t="shared" si="6"/>
        <v>0.17</v>
      </c>
      <c r="J109" s="4">
        <f t="shared" si="7"/>
        <v>0.41</v>
      </c>
      <c r="K109" s="3">
        <v>43831</v>
      </c>
      <c r="L109" s="3">
        <v>44196</v>
      </c>
    </row>
    <row r="110" spans="1:12" ht="15">
      <c r="A110" s="21" t="s">
        <v>172</v>
      </c>
      <c r="B110" s="21" t="s">
        <v>173</v>
      </c>
      <c r="C110" s="21" t="s">
        <v>11</v>
      </c>
      <c r="D110" s="22">
        <f t="shared" si="4"/>
        <v>27010</v>
      </c>
      <c r="E110" s="21" t="s">
        <v>180</v>
      </c>
      <c r="F110" s="23">
        <v>5052</v>
      </c>
      <c r="G110" s="16">
        <v>176.97</v>
      </c>
      <c r="H110" s="4">
        <f t="shared" si="5"/>
        <v>28.55</v>
      </c>
      <c r="I110" s="4">
        <f t="shared" si="6"/>
        <v>0.31</v>
      </c>
      <c r="J110" s="4">
        <f t="shared" si="7"/>
        <v>0.56</v>
      </c>
      <c r="K110" s="3">
        <v>43831</v>
      </c>
      <c r="L110" s="3">
        <v>44196</v>
      </c>
    </row>
    <row r="111" spans="1:12" ht="15">
      <c r="A111" s="21" t="s">
        <v>172</v>
      </c>
      <c r="B111" s="21" t="s">
        <v>173</v>
      </c>
      <c r="C111" s="21" t="s">
        <v>12</v>
      </c>
      <c r="D111" s="22">
        <f t="shared" si="4"/>
        <v>27011</v>
      </c>
      <c r="E111" s="21" t="s">
        <v>181</v>
      </c>
      <c r="F111" s="23">
        <v>2617</v>
      </c>
      <c r="G111" s="16">
        <v>174.15</v>
      </c>
      <c r="H111" s="4">
        <f t="shared" si="5"/>
        <v>15.03</v>
      </c>
      <c r="I111" s="4">
        <f t="shared" si="6"/>
        <v>0.16</v>
      </c>
      <c r="J111" s="4">
        <f t="shared" si="7"/>
        <v>0.4</v>
      </c>
      <c r="K111" s="3">
        <v>43831</v>
      </c>
      <c r="L111" s="3">
        <v>44196</v>
      </c>
    </row>
    <row r="112" spans="1:12" ht="15">
      <c r="A112" s="21" t="s">
        <v>172</v>
      </c>
      <c r="B112" s="21" t="s">
        <v>173</v>
      </c>
      <c r="C112" s="21" t="s">
        <v>57</v>
      </c>
      <c r="D112" s="22">
        <f t="shared" si="4"/>
        <v>27012</v>
      </c>
      <c r="E112" s="21" t="s">
        <v>182</v>
      </c>
      <c r="F112" s="23">
        <v>1338</v>
      </c>
      <c r="G112" s="16">
        <v>277.63</v>
      </c>
      <c r="H112" s="4">
        <f t="shared" si="5"/>
        <v>4.82</v>
      </c>
      <c r="I112" s="4">
        <f t="shared" si="6"/>
        <v>0.05</v>
      </c>
      <c r="J112" s="4">
        <f t="shared" si="7"/>
        <v>0.22</v>
      </c>
      <c r="K112" s="3">
        <v>43831</v>
      </c>
      <c r="L112" s="3">
        <v>44196</v>
      </c>
    </row>
    <row r="113" spans="1:12" ht="15">
      <c r="A113" s="21" t="s">
        <v>172</v>
      </c>
      <c r="B113" s="21" t="s">
        <v>173</v>
      </c>
      <c r="C113" s="21" t="s">
        <v>13</v>
      </c>
      <c r="D113" s="22">
        <f t="shared" si="4"/>
        <v>27013</v>
      </c>
      <c r="E113" s="21" t="s">
        <v>183</v>
      </c>
      <c r="F113" s="23">
        <v>4227</v>
      </c>
      <c r="G113" s="16">
        <v>77.86</v>
      </c>
      <c r="H113" s="4">
        <f t="shared" si="5"/>
        <v>54.29</v>
      </c>
      <c r="I113" s="4">
        <f t="shared" si="6"/>
        <v>0.59</v>
      </c>
      <c r="J113" s="4">
        <f t="shared" si="7"/>
        <v>0.77</v>
      </c>
      <c r="K113" s="3">
        <v>43831</v>
      </c>
      <c r="L113" s="3">
        <v>44196</v>
      </c>
    </row>
    <row r="114" spans="1:12" ht="15">
      <c r="A114" s="21" t="s">
        <v>172</v>
      </c>
      <c r="B114" s="21" t="s">
        <v>173</v>
      </c>
      <c r="C114" s="21" t="s">
        <v>14</v>
      </c>
      <c r="D114" s="22">
        <f t="shared" si="4"/>
        <v>27014</v>
      </c>
      <c r="E114" s="21" t="s">
        <v>184</v>
      </c>
      <c r="F114" s="23">
        <v>3481</v>
      </c>
      <c r="G114" s="16">
        <v>157.39</v>
      </c>
      <c r="H114" s="4">
        <f t="shared" si="5"/>
        <v>22.12</v>
      </c>
      <c r="I114" s="4">
        <f t="shared" si="6"/>
        <v>0.24</v>
      </c>
      <c r="J114" s="4">
        <f t="shared" si="7"/>
        <v>0.49</v>
      </c>
      <c r="K114" s="3">
        <v>43831</v>
      </c>
      <c r="L114" s="3">
        <v>44196</v>
      </c>
    </row>
    <row r="115" spans="1:12" ht="15">
      <c r="A115" s="21" t="s">
        <v>172</v>
      </c>
      <c r="B115" s="21" t="s">
        <v>173</v>
      </c>
      <c r="C115" s="21" t="s">
        <v>58</v>
      </c>
      <c r="D115" s="22">
        <f t="shared" si="4"/>
        <v>27015</v>
      </c>
      <c r="E115" s="21" t="s">
        <v>185</v>
      </c>
      <c r="F115" s="23">
        <v>4484</v>
      </c>
      <c r="G115" s="16">
        <v>144.79</v>
      </c>
      <c r="H115" s="4">
        <f t="shared" si="5"/>
        <v>30.97</v>
      </c>
      <c r="I115" s="4">
        <f t="shared" si="6"/>
        <v>0.34</v>
      </c>
      <c r="J115" s="4">
        <f t="shared" si="7"/>
        <v>0.58</v>
      </c>
      <c r="K115" s="3">
        <v>43831</v>
      </c>
      <c r="L115" s="3">
        <v>44196</v>
      </c>
    </row>
    <row r="116" spans="1:12" ht="15">
      <c r="A116" s="21" t="s">
        <v>172</v>
      </c>
      <c r="B116" s="21" t="s">
        <v>173</v>
      </c>
      <c r="C116" s="21" t="s">
        <v>15</v>
      </c>
      <c r="D116" s="22">
        <f t="shared" si="4"/>
        <v>27016</v>
      </c>
      <c r="E116" s="21" t="s">
        <v>186</v>
      </c>
      <c r="F116" s="23">
        <v>8192</v>
      </c>
      <c r="G116" s="16">
        <v>176.73</v>
      </c>
      <c r="H116" s="4">
        <f t="shared" si="5"/>
        <v>46.35</v>
      </c>
      <c r="I116" s="4">
        <f t="shared" si="6"/>
        <v>0.51</v>
      </c>
      <c r="J116" s="4">
        <f t="shared" si="7"/>
        <v>0.71</v>
      </c>
      <c r="K116" s="3">
        <v>43831</v>
      </c>
      <c r="L116" s="3">
        <v>44196</v>
      </c>
    </row>
    <row r="117" spans="1:12" ht="15">
      <c r="A117" s="21" t="s">
        <v>172</v>
      </c>
      <c r="B117" s="21" t="s">
        <v>173</v>
      </c>
      <c r="C117" s="21" t="s">
        <v>16</v>
      </c>
      <c r="D117" s="22">
        <f t="shared" si="4"/>
        <v>27017</v>
      </c>
      <c r="E117" s="21" t="s">
        <v>187</v>
      </c>
      <c r="F117" s="23">
        <v>1024</v>
      </c>
      <c r="G117" s="16">
        <v>193.32</v>
      </c>
      <c r="H117" s="4">
        <f t="shared" si="5"/>
        <v>5.3</v>
      </c>
      <c r="I117" s="4">
        <f t="shared" si="6"/>
        <v>0.06</v>
      </c>
      <c r="J117" s="4">
        <f t="shared" si="7"/>
        <v>0.24</v>
      </c>
      <c r="K117" s="3">
        <v>43831</v>
      </c>
      <c r="L117" s="3">
        <v>44196</v>
      </c>
    </row>
    <row r="118" spans="1:12" ht="15">
      <c r="A118" s="21" t="s">
        <v>172</v>
      </c>
      <c r="B118" s="21" t="s">
        <v>173</v>
      </c>
      <c r="C118" s="21" t="s">
        <v>17</v>
      </c>
      <c r="D118" s="22">
        <f t="shared" si="4"/>
        <v>27018</v>
      </c>
      <c r="E118" s="21" t="s">
        <v>188</v>
      </c>
      <c r="F118" s="23">
        <v>3465</v>
      </c>
      <c r="G118" s="16">
        <v>438.42</v>
      </c>
      <c r="H118" s="4">
        <f t="shared" si="5"/>
        <v>7.9</v>
      </c>
      <c r="I118" s="4">
        <f t="shared" si="6"/>
        <v>0.09</v>
      </c>
      <c r="J118" s="4">
        <f t="shared" si="7"/>
        <v>0.3</v>
      </c>
      <c r="K118" s="3">
        <v>43831</v>
      </c>
      <c r="L118" s="3">
        <v>44196</v>
      </c>
    </row>
    <row r="119" spans="1:12" ht="15">
      <c r="A119" s="21" t="s">
        <v>172</v>
      </c>
      <c r="B119" s="21" t="s">
        <v>173</v>
      </c>
      <c r="C119" s="21" t="s">
        <v>18</v>
      </c>
      <c r="D119" s="22">
        <f t="shared" si="4"/>
        <v>27019</v>
      </c>
      <c r="E119" s="21" t="s">
        <v>189</v>
      </c>
      <c r="F119" s="23">
        <v>9980</v>
      </c>
      <c r="G119" s="16">
        <v>100.29</v>
      </c>
      <c r="H119" s="4">
        <f t="shared" si="5"/>
        <v>99.51</v>
      </c>
      <c r="I119" s="4">
        <f t="shared" si="6"/>
        <v>1.09</v>
      </c>
      <c r="J119" s="4">
        <f t="shared" si="7"/>
        <v>1.04</v>
      </c>
      <c r="K119" s="3">
        <v>43831</v>
      </c>
      <c r="L119" s="3">
        <v>44196</v>
      </c>
    </row>
    <row r="120" spans="1:12" ht="15">
      <c r="A120" s="21" t="s">
        <v>172</v>
      </c>
      <c r="B120" s="21" t="s">
        <v>173</v>
      </c>
      <c r="C120" s="21" t="s">
        <v>19</v>
      </c>
      <c r="D120" s="22">
        <f t="shared" si="4"/>
        <v>27020</v>
      </c>
      <c r="E120" s="21" t="s">
        <v>190</v>
      </c>
      <c r="F120" s="23">
        <v>3744</v>
      </c>
      <c r="G120" s="16">
        <v>292.29</v>
      </c>
      <c r="H120" s="4">
        <f t="shared" si="5"/>
        <v>12.81</v>
      </c>
      <c r="I120" s="4">
        <f t="shared" si="6"/>
        <v>0.14</v>
      </c>
      <c r="J120" s="4">
        <f t="shared" si="7"/>
        <v>0.37</v>
      </c>
      <c r="K120" s="3">
        <v>43831</v>
      </c>
      <c r="L120" s="3">
        <v>44196</v>
      </c>
    </row>
    <row r="121" spans="1:12" ht="15">
      <c r="A121" s="21" t="s">
        <v>172</v>
      </c>
      <c r="B121" s="21" t="s">
        <v>173</v>
      </c>
      <c r="C121" s="21" t="s">
        <v>20</v>
      </c>
      <c r="D121" s="22">
        <f t="shared" si="4"/>
        <v>27021</v>
      </c>
      <c r="E121" s="21" t="s">
        <v>191</v>
      </c>
      <c r="F121" s="23">
        <v>1806</v>
      </c>
      <c r="G121" s="16">
        <v>166.27</v>
      </c>
      <c r="H121" s="4">
        <f t="shared" si="5"/>
        <v>10.86</v>
      </c>
      <c r="I121" s="4">
        <f t="shared" si="6"/>
        <v>0.12</v>
      </c>
      <c r="J121" s="4">
        <f t="shared" si="7"/>
        <v>0.35</v>
      </c>
      <c r="K121" s="3">
        <v>43831</v>
      </c>
      <c r="L121" s="3">
        <v>44196</v>
      </c>
    </row>
    <row r="122" spans="1:12" ht="15">
      <c r="A122" s="21" t="s">
        <v>172</v>
      </c>
      <c r="B122" s="21" t="s">
        <v>173</v>
      </c>
      <c r="C122" s="21" t="s">
        <v>21</v>
      </c>
      <c r="D122" s="22">
        <f t="shared" si="4"/>
        <v>27022</v>
      </c>
      <c r="E122" s="21" t="s">
        <v>192</v>
      </c>
      <c r="F122" s="23">
        <v>5484</v>
      </c>
      <c r="G122" s="16">
        <v>293.97</v>
      </c>
      <c r="H122" s="4">
        <f t="shared" si="5"/>
        <v>18.65</v>
      </c>
      <c r="I122" s="4">
        <f t="shared" si="6"/>
        <v>0.2</v>
      </c>
      <c r="J122" s="4">
        <f t="shared" si="7"/>
        <v>0.45</v>
      </c>
      <c r="K122" s="3">
        <v>43831</v>
      </c>
      <c r="L122" s="3">
        <v>44196</v>
      </c>
    </row>
    <row r="123" spans="1:12" ht="15">
      <c r="A123" s="21" t="s">
        <v>172</v>
      </c>
      <c r="B123" s="21" t="s">
        <v>173</v>
      </c>
      <c r="C123" s="21" t="s">
        <v>22</v>
      </c>
      <c r="D123" s="22">
        <f t="shared" si="4"/>
        <v>27023</v>
      </c>
      <c r="E123" s="21" t="s">
        <v>361</v>
      </c>
      <c r="F123" s="23">
        <v>2690</v>
      </c>
      <c r="G123" s="16">
        <v>154.78</v>
      </c>
      <c r="H123" s="4">
        <f t="shared" si="5"/>
        <v>17.38</v>
      </c>
      <c r="I123" s="4">
        <f t="shared" si="6"/>
        <v>0.19</v>
      </c>
      <c r="J123" s="4">
        <f t="shared" si="7"/>
        <v>0.44</v>
      </c>
      <c r="K123" s="3">
        <v>43831</v>
      </c>
      <c r="L123" s="3">
        <v>44196</v>
      </c>
    </row>
    <row r="124" spans="1:12" ht="15">
      <c r="A124" s="21" t="s">
        <v>172</v>
      </c>
      <c r="B124" s="21" t="s">
        <v>173</v>
      </c>
      <c r="C124" s="21" t="s">
        <v>59</v>
      </c>
      <c r="D124" s="22">
        <f t="shared" si="4"/>
        <v>27024</v>
      </c>
      <c r="E124" s="21" t="s">
        <v>193</v>
      </c>
      <c r="F124" s="23">
        <v>1570</v>
      </c>
      <c r="G124" s="16">
        <v>146.09</v>
      </c>
      <c r="H124" s="4">
        <f t="shared" si="5"/>
        <v>10.75</v>
      </c>
      <c r="I124" s="4">
        <f t="shared" si="6"/>
        <v>0.12</v>
      </c>
      <c r="J124" s="4">
        <f t="shared" si="7"/>
        <v>0.35</v>
      </c>
      <c r="K124" s="3">
        <v>43831</v>
      </c>
      <c r="L124" s="3">
        <v>44196</v>
      </c>
    </row>
    <row r="125" spans="1:12" ht="15">
      <c r="A125" s="21" t="s">
        <v>172</v>
      </c>
      <c r="B125" s="21" t="s">
        <v>173</v>
      </c>
      <c r="C125" s="21" t="s">
        <v>60</v>
      </c>
      <c r="D125" s="22">
        <f t="shared" si="4"/>
        <v>27025</v>
      </c>
      <c r="E125" s="21" t="s">
        <v>194</v>
      </c>
      <c r="F125" s="23">
        <v>3273</v>
      </c>
      <c r="G125" s="16">
        <v>89.12</v>
      </c>
      <c r="H125" s="4">
        <f t="shared" si="5"/>
        <v>36.73</v>
      </c>
      <c r="I125" s="4">
        <f t="shared" si="6"/>
        <v>0.4</v>
      </c>
      <c r="J125" s="4">
        <f t="shared" si="7"/>
        <v>0.63</v>
      </c>
      <c r="K125" s="3">
        <v>43831</v>
      </c>
      <c r="L125" s="3">
        <v>44196</v>
      </c>
    </row>
    <row r="126" spans="1:12" ht="15">
      <c r="A126" s="21" t="s">
        <v>172</v>
      </c>
      <c r="B126" s="21" t="s">
        <v>173</v>
      </c>
      <c r="C126" s="21" t="s">
        <v>61</v>
      </c>
      <c r="D126" s="22">
        <f t="shared" si="4"/>
        <v>27026</v>
      </c>
      <c r="E126" s="21" t="s">
        <v>362</v>
      </c>
      <c r="F126" s="23">
        <v>2605</v>
      </c>
      <c r="G126" s="16">
        <v>121.61</v>
      </c>
      <c r="H126" s="4">
        <f t="shared" si="5"/>
        <v>21.42</v>
      </c>
      <c r="I126" s="4">
        <f t="shared" si="6"/>
        <v>0.23</v>
      </c>
      <c r="J126" s="4">
        <f t="shared" si="7"/>
        <v>0.48</v>
      </c>
      <c r="K126" s="3">
        <v>43831</v>
      </c>
      <c r="L126" s="3">
        <v>44196</v>
      </c>
    </row>
    <row r="127" spans="1:12" ht="15">
      <c r="A127" s="21" t="s">
        <v>172</v>
      </c>
      <c r="B127" s="21" t="s">
        <v>173</v>
      </c>
      <c r="C127" s="21" t="s">
        <v>23</v>
      </c>
      <c r="D127" s="22">
        <f t="shared" si="4"/>
        <v>27027</v>
      </c>
      <c r="E127" s="21" t="s">
        <v>363</v>
      </c>
      <c r="F127" s="23">
        <v>2140</v>
      </c>
      <c r="G127" s="16">
        <v>62.64</v>
      </c>
      <c r="H127" s="4">
        <f t="shared" si="5"/>
        <v>34.16</v>
      </c>
      <c r="I127" s="4">
        <f t="shared" si="6"/>
        <v>0.37</v>
      </c>
      <c r="J127" s="4">
        <f t="shared" si="7"/>
        <v>0.61</v>
      </c>
      <c r="K127" s="3">
        <v>43831</v>
      </c>
      <c r="L127" s="3">
        <v>44196</v>
      </c>
    </row>
    <row r="128" spans="1:12" ht="15">
      <c r="A128" s="21" t="s">
        <v>172</v>
      </c>
      <c r="B128" s="21" t="s">
        <v>173</v>
      </c>
      <c r="C128" s="21" t="s">
        <v>24</v>
      </c>
      <c r="D128" s="22">
        <f t="shared" si="4"/>
        <v>27028</v>
      </c>
      <c r="E128" s="21" t="s">
        <v>173</v>
      </c>
      <c r="F128" s="23">
        <v>98276</v>
      </c>
      <c r="G128" s="16">
        <v>329.78</v>
      </c>
      <c r="H128" s="4">
        <f t="shared" si="5"/>
        <v>298</v>
      </c>
      <c r="I128" s="4">
        <f t="shared" si="6"/>
        <v>3.27</v>
      </c>
      <c r="J128" s="4">
        <f t="shared" si="7"/>
        <v>1.81</v>
      </c>
      <c r="K128" s="3">
        <v>43831</v>
      </c>
      <c r="L128" s="3">
        <v>44196</v>
      </c>
    </row>
    <row r="129" spans="1:12" ht="15">
      <c r="A129" s="21" t="s">
        <v>172</v>
      </c>
      <c r="B129" s="21" t="s">
        <v>173</v>
      </c>
      <c r="C129" s="21" t="s">
        <v>62</v>
      </c>
      <c r="D129" s="22">
        <f t="shared" si="4"/>
        <v>27029</v>
      </c>
      <c r="E129" s="21" t="s">
        <v>195</v>
      </c>
      <c r="F129" s="23">
        <v>1725</v>
      </c>
      <c r="G129" s="16">
        <v>46.55</v>
      </c>
      <c r="H129" s="4">
        <f t="shared" si="5"/>
        <v>37.06</v>
      </c>
      <c r="I129" s="4">
        <f t="shared" si="6"/>
        <v>0.41</v>
      </c>
      <c r="J129" s="4">
        <f t="shared" si="7"/>
        <v>0.64</v>
      </c>
      <c r="K129" s="3">
        <v>43831</v>
      </c>
      <c r="L129" s="3">
        <v>44196</v>
      </c>
    </row>
    <row r="130" spans="1:12" ht="15">
      <c r="A130" s="21" t="s">
        <v>172</v>
      </c>
      <c r="B130" s="21" t="s">
        <v>173</v>
      </c>
      <c r="C130" s="21" t="s">
        <v>25</v>
      </c>
      <c r="D130" s="22">
        <f t="shared" si="4"/>
        <v>27030</v>
      </c>
      <c r="E130" s="21" t="s">
        <v>364</v>
      </c>
      <c r="F130" s="23">
        <v>3568</v>
      </c>
      <c r="G130" s="16">
        <v>142.69</v>
      </c>
      <c r="H130" s="4">
        <f t="shared" si="5"/>
        <v>25.01</v>
      </c>
      <c r="I130" s="4">
        <f t="shared" si="6"/>
        <v>0.27</v>
      </c>
      <c r="J130" s="4">
        <f t="shared" si="7"/>
        <v>0.52</v>
      </c>
      <c r="K130" s="3">
        <v>43831</v>
      </c>
      <c r="L130" s="3">
        <v>44196</v>
      </c>
    </row>
    <row r="131" spans="1:12" ht="15">
      <c r="A131" s="21" t="s">
        <v>172</v>
      </c>
      <c r="B131" s="21" t="s">
        <v>173</v>
      </c>
      <c r="C131" s="21" t="s">
        <v>26</v>
      </c>
      <c r="D131" s="22">
        <f t="shared" si="4"/>
        <v>27031</v>
      </c>
      <c r="E131" s="21" t="s">
        <v>196</v>
      </c>
      <c r="F131" s="23">
        <v>18433</v>
      </c>
      <c r="G131" s="16">
        <v>199.52</v>
      </c>
      <c r="H131" s="4">
        <f t="shared" si="5"/>
        <v>92.39</v>
      </c>
      <c r="I131" s="4">
        <f t="shared" si="6"/>
        <v>1.01</v>
      </c>
      <c r="J131" s="4">
        <f t="shared" si="7"/>
        <v>1</v>
      </c>
      <c r="K131" s="3">
        <v>43831</v>
      </c>
      <c r="L131" s="3">
        <v>44196</v>
      </c>
    </row>
    <row r="132" spans="1:12" ht="15">
      <c r="A132" s="21" t="s">
        <v>172</v>
      </c>
      <c r="B132" s="21" t="s">
        <v>173</v>
      </c>
      <c r="C132" s="21" t="s">
        <v>27</v>
      </c>
      <c r="D132" s="22">
        <f t="shared" si="4"/>
        <v>27032</v>
      </c>
      <c r="E132" s="21" t="s">
        <v>197</v>
      </c>
      <c r="F132" s="23">
        <v>3616</v>
      </c>
      <c r="G132" s="16">
        <v>114.59</v>
      </c>
      <c r="H132" s="4">
        <f t="shared" si="5"/>
        <v>31.56</v>
      </c>
      <c r="I132" s="4">
        <f t="shared" si="6"/>
        <v>0.35</v>
      </c>
      <c r="J132" s="4">
        <f t="shared" si="7"/>
        <v>0.59</v>
      </c>
      <c r="K132" s="3">
        <v>43831</v>
      </c>
      <c r="L132" s="3">
        <v>44196</v>
      </c>
    </row>
    <row r="133" spans="1:12" ht="15">
      <c r="A133" s="21" t="s">
        <v>172</v>
      </c>
      <c r="B133" s="21" t="s">
        <v>173</v>
      </c>
      <c r="C133" s="21" t="s">
        <v>28</v>
      </c>
      <c r="D133" s="22">
        <f t="shared" si="4"/>
        <v>27033</v>
      </c>
      <c r="E133" s="21" t="s">
        <v>198</v>
      </c>
      <c r="F133" s="23">
        <v>642</v>
      </c>
      <c r="G133" s="16">
        <v>163.82</v>
      </c>
      <c r="H133" s="4">
        <f t="shared" si="5"/>
        <v>3.92</v>
      </c>
      <c r="I133" s="4">
        <f t="shared" si="6"/>
        <v>0.04</v>
      </c>
      <c r="J133" s="4">
        <f t="shared" si="7"/>
        <v>0.2</v>
      </c>
      <c r="K133" s="3">
        <v>43831</v>
      </c>
      <c r="L133" s="3">
        <v>44196</v>
      </c>
    </row>
    <row r="134" spans="1:12" ht="15">
      <c r="A134" s="21" t="s">
        <v>172</v>
      </c>
      <c r="B134" s="21" t="s">
        <v>173</v>
      </c>
      <c r="C134" s="21" t="s">
        <v>29</v>
      </c>
      <c r="D134" s="22">
        <f t="shared" si="4"/>
        <v>27034</v>
      </c>
      <c r="E134" s="21" t="s">
        <v>199</v>
      </c>
      <c r="F134" s="23">
        <v>1081</v>
      </c>
      <c r="G134" s="16">
        <v>243.85</v>
      </c>
      <c r="H134" s="4">
        <f t="shared" si="5"/>
        <v>4.43</v>
      </c>
      <c r="I134" s="4">
        <f t="shared" si="6"/>
        <v>0.05</v>
      </c>
      <c r="J134" s="4">
        <f t="shared" si="7"/>
        <v>0.22</v>
      </c>
      <c r="K134" s="3">
        <v>43831</v>
      </c>
      <c r="L134" s="3">
        <v>44196</v>
      </c>
    </row>
    <row r="135" spans="1:12" ht="15">
      <c r="A135" s="21" t="s">
        <v>172</v>
      </c>
      <c r="B135" s="21" t="s">
        <v>173</v>
      </c>
      <c r="C135" s="21" t="s">
        <v>63</v>
      </c>
      <c r="D135" s="22">
        <f t="shared" si="4"/>
        <v>27035</v>
      </c>
      <c r="E135" s="21" t="s">
        <v>365</v>
      </c>
      <c r="F135" s="23">
        <v>215</v>
      </c>
      <c r="G135" s="16">
        <v>72.27</v>
      </c>
      <c r="H135" s="4">
        <f t="shared" si="5"/>
        <v>2.97</v>
      </c>
      <c r="I135" s="4">
        <f t="shared" si="6"/>
        <v>0.03</v>
      </c>
      <c r="J135" s="4">
        <f t="shared" si="7"/>
        <v>0.17</v>
      </c>
      <c r="K135" s="3">
        <v>43831</v>
      </c>
      <c r="L135" s="3">
        <v>44196</v>
      </c>
    </row>
    <row r="136" spans="1:12" ht="15">
      <c r="A136" s="21" t="s">
        <v>172</v>
      </c>
      <c r="B136" s="21" t="s">
        <v>173</v>
      </c>
      <c r="C136" s="21" t="s">
        <v>31</v>
      </c>
      <c r="D136" s="22">
        <f t="shared" si="4"/>
        <v>27037</v>
      </c>
      <c r="E136" s="21" t="s">
        <v>200</v>
      </c>
      <c r="F136" s="23">
        <v>1079</v>
      </c>
      <c r="G136" s="16">
        <v>110.34</v>
      </c>
      <c r="H136" s="4">
        <f t="shared" si="5"/>
        <v>9.78</v>
      </c>
      <c r="I136" s="4">
        <f t="shared" si="6"/>
        <v>0.11</v>
      </c>
      <c r="J136" s="4">
        <f t="shared" si="7"/>
        <v>0.33</v>
      </c>
      <c r="K136" s="3">
        <v>43831</v>
      </c>
      <c r="L136" s="3">
        <v>44196</v>
      </c>
    </row>
    <row r="137" spans="1:12" ht="15">
      <c r="A137" s="21" t="s">
        <v>172</v>
      </c>
      <c r="B137" s="21" t="s">
        <v>173</v>
      </c>
      <c r="C137" s="21" t="s">
        <v>64</v>
      </c>
      <c r="D137" s="22">
        <f aca="true" t="shared" si="8" ref="D137:D200">A137*1000+C137*1</f>
        <v>27038</v>
      </c>
      <c r="E137" s="21" t="s">
        <v>201</v>
      </c>
      <c r="F137" s="23">
        <v>1018</v>
      </c>
      <c r="G137" s="16">
        <v>142.07</v>
      </c>
      <c r="H137" s="4">
        <f aca="true" t="shared" si="9" ref="H137:H200">ROUND(F137/G137,2)</f>
        <v>7.17</v>
      </c>
      <c r="I137" s="4">
        <f aca="true" t="shared" si="10" ref="I137:I200">ROUND(H137/$O$6,2)</f>
        <v>0.08</v>
      </c>
      <c r="J137" s="4">
        <f aca="true" t="shared" si="11" ref="J137:J200">ROUND(MIN(2,POWER(I137,1/2)),2)</f>
        <v>0.28</v>
      </c>
      <c r="K137" s="3">
        <v>43831</v>
      </c>
      <c r="L137" s="3">
        <v>44196</v>
      </c>
    </row>
    <row r="138" spans="1:12" ht="15">
      <c r="A138" s="21" t="s">
        <v>172</v>
      </c>
      <c r="B138" s="21" t="s">
        <v>173</v>
      </c>
      <c r="C138" s="21" t="s">
        <v>32</v>
      </c>
      <c r="D138" s="22">
        <f t="shared" si="8"/>
        <v>27039</v>
      </c>
      <c r="E138" s="21" t="s">
        <v>202</v>
      </c>
      <c r="F138" s="23">
        <v>5151</v>
      </c>
      <c r="G138" s="16">
        <v>134.2</v>
      </c>
      <c r="H138" s="4">
        <f t="shared" si="9"/>
        <v>38.38</v>
      </c>
      <c r="I138" s="4">
        <f t="shared" si="10"/>
        <v>0.42</v>
      </c>
      <c r="J138" s="4">
        <f t="shared" si="11"/>
        <v>0.65</v>
      </c>
      <c r="K138" s="3">
        <v>43831</v>
      </c>
      <c r="L138" s="3">
        <v>44196</v>
      </c>
    </row>
    <row r="139" spans="1:12" ht="15">
      <c r="A139" s="21" t="s">
        <v>172</v>
      </c>
      <c r="B139" s="21" t="s">
        <v>173</v>
      </c>
      <c r="C139" s="21" t="s">
        <v>65</v>
      </c>
      <c r="D139" s="22">
        <f t="shared" si="8"/>
        <v>27040</v>
      </c>
      <c r="E139" s="21" t="s">
        <v>203</v>
      </c>
      <c r="F139" s="23">
        <v>3388</v>
      </c>
      <c r="G139" s="16">
        <v>199.68</v>
      </c>
      <c r="H139" s="4">
        <f t="shared" si="9"/>
        <v>16.97</v>
      </c>
      <c r="I139" s="4">
        <f t="shared" si="10"/>
        <v>0.19</v>
      </c>
      <c r="J139" s="4">
        <f t="shared" si="11"/>
        <v>0.44</v>
      </c>
      <c r="K139" s="3">
        <v>43831</v>
      </c>
      <c r="L139" s="3">
        <v>44196</v>
      </c>
    </row>
    <row r="140" spans="1:12" ht="15">
      <c r="A140" s="21" t="s">
        <v>172</v>
      </c>
      <c r="B140" s="21" t="s">
        <v>173</v>
      </c>
      <c r="C140" s="21" t="s">
        <v>33</v>
      </c>
      <c r="D140" s="22">
        <f t="shared" si="8"/>
        <v>27041</v>
      </c>
      <c r="E140" s="21" t="s">
        <v>366</v>
      </c>
      <c r="F140" s="23">
        <v>2542</v>
      </c>
      <c r="G140" s="16">
        <v>143.24</v>
      </c>
      <c r="H140" s="4">
        <f t="shared" si="9"/>
        <v>17.75</v>
      </c>
      <c r="I140" s="4">
        <f t="shared" si="10"/>
        <v>0.19</v>
      </c>
      <c r="J140" s="4">
        <f t="shared" si="11"/>
        <v>0.44</v>
      </c>
      <c r="K140" s="3">
        <v>43831</v>
      </c>
      <c r="L140" s="3">
        <v>44196</v>
      </c>
    </row>
    <row r="141" spans="1:12" ht="15">
      <c r="A141" s="21" t="s">
        <v>172</v>
      </c>
      <c r="B141" s="21" t="s">
        <v>173</v>
      </c>
      <c r="C141" s="21" t="s">
        <v>34</v>
      </c>
      <c r="D141" s="22">
        <f t="shared" si="8"/>
        <v>27042</v>
      </c>
      <c r="E141" s="21" t="s">
        <v>204</v>
      </c>
      <c r="F141" s="23">
        <v>1779</v>
      </c>
      <c r="G141" s="16">
        <v>121.12</v>
      </c>
      <c r="H141" s="4">
        <f t="shared" si="9"/>
        <v>14.69</v>
      </c>
      <c r="I141" s="4">
        <f t="shared" si="10"/>
        <v>0.16</v>
      </c>
      <c r="J141" s="4">
        <f t="shared" si="11"/>
        <v>0.4</v>
      </c>
      <c r="K141" s="3">
        <v>43831</v>
      </c>
      <c r="L141" s="3">
        <v>44196</v>
      </c>
    </row>
    <row r="142" spans="1:12" ht="15">
      <c r="A142" s="21" t="s">
        <v>172</v>
      </c>
      <c r="B142" s="21" t="s">
        <v>173</v>
      </c>
      <c r="C142" s="21" t="s">
        <v>35</v>
      </c>
      <c r="D142" s="22">
        <f t="shared" si="8"/>
        <v>27043</v>
      </c>
      <c r="E142" s="21" t="s">
        <v>367</v>
      </c>
      <c r="F142" s="23">
        <v>1366</v>
      </c>
      <c r="G142" s="16">
        <v>74.8</v>
      </c>
      <c r="H142" s="4">
        <f t="shared" si="9"/>
        <v>18.26</v>
      </c>
      <c r="I142" s="4">
        <f t="shared" si="10"/>
        <v>0.2</v>
      </c>
      <c r="J142" s="4">
        <f t="shared" si="11"/>
        <v>0.45</v>
      </c>
      <c r="K142" s="3">
        <v>43831</v>
      </c>
      <c r="L142" s="3">
        <v>44196</v>
      </c>
    </row>
    <row r="143" spans="1:12" ht="15">
      <c r="A143" s="21" t="s">
        <v>172</v>
      </c>
      <c r="B143" s="21" t="s">
        <v>173</v>
      </c>
      <c r="C143" s="21" t="s">
        <v>36</v>
      </c>
      <c r="D143" s="22">
        <f t="shared" si="8"/>
        <v>27044</v>
      </c>
      <c r="E143" s="21" t="s">
        <v>205</v>
      </c>
      <c r="F143" s="23">
        <v>3002</v>
      </c>
      <c r="G143" s="16">
        <v>174.99</v>
      </c>
      <c r="H143" s="4">
        <f t="shared" si="9"/>
        <v>17.16</v>
      </c>
      <c r="I143" s="4">
        <f t="shared" si="10"/>
        <v>0.19</v>
      </c>
      <c r="J143" s="4">
        <f t="shared" si="11"/>
        <v>0.44</v>
      </c>
      <c r="K143" s="3">
        <v>43831</v>
      </c>
      <c r="L143" s="3">
        <v>44196</v>
      </c>
    </row>
    <row r="144" spans="1:12" ht="15">
      <c r="A144" s="21" t="s">
        <v>172</v>
      </c>
      <c r="B144" s="21" t="s">
        <v>173</v>
      </c>
      <c r="C144" s="21" t="s">
        <v>66</v>
      </c>
      <c r="D144" s="22">
        <f t="shared" si="8"/>
        <v>27045</v>
      </c>
      <c r="E144" s="21" t="s">
        <v>206</v>
      </c>
      <c r="F144" s="23">
        <v>1001</v>
      </c>
      <c r="G144" s="16">
        <v>104.91</v>
      </c>
      <c r="H144" s="4">
        <f t="shared" si="9"/>
        <v>9.54</v>
      </c>
      <c r="I144" s="4">
        <f t="shared" si="10"/>
        <v>0.1</v>
      </c>
      <c r="J144" s="4">
        <f t="shared" si="11"/>
        <v>0.32</v>
      </c>
      <c r="K144" s="3">
        <v>43831</v>
      </c>
      <c r="L144" s="3">
        <v>44196</v>
      </c>
    </row>
    <row r="145" spans="1:12" ht="15">
      <c r="A145" s="21" t="s">
        <v>172</v>
      </c>
      <c r="B145" s="21" t="s">
        <v>173</v>
      </c>
      <c r="C145" s="21" t="s">
        <v>37</v>
      </c>
      <c r="D145" s="22">
        <f t="shared" si="8"/>
        <v>27046</v>
      </c>
      <c r="E145" s="21" t="s">
        <v>207</v>
      </c>
      <c r="F145" s="23">
        <v>1609</v>
      </c>
      <c r="G145" s="16">
        <v>125.9</v>
      </c>
      <c r="H145" s="4">
        <f t="shared" si="9"/>
        <v>12.78</v>
      </c>
      <c r="I145" s="4">
        <f t="shared" si="10"/>
        <v>0.14</v>
      </c>
      <c r="J145" s="4">
        <f t="shared" si="11"/>
        <v>0.37</v>
      </c>
      <c r="K145" s="3">
        <v>43831</v>
      </c>
      <c r="L145" s="3">
        <v>44196</v>
      </c>
    </row>
    <row r="146" spans="1:12" ht="15">
      <c r="A146" s="21" t="s">
        <v>172</v>
      </c>
      <c r="B146" s="21" t="s">
        <v>173</v>
      </c>
      <c r="C146" s="21" t="s">
        <v>38</v>
      </c>
      <c r="D146" s="22">
        <f t="shared" si="8"/>
        <v>27047</v>
      </c>
      <c r="E146" s="21" t="s">
        <v>368</v>
      </c>
      <c r="F146" s="23">
        <v>1648</v>
      </c>
      <c r="G146" s="16">
        <v>176.71</v>
      </c>
      <c r="H146" s="4">
        <f t="shared" si="9"/>
        <v>9.33</v>
      </c>
      <c r="I146" s="4">
        <f t="shared" si="10"/>
        <v>0.1</v>
      </c>
      <c r="J146" s="4">
        <f t="shared" si="11"/>
        <v>0.32</v>
      </c>
      <c r="K146" s="3">
        <v>43831</v>
      </c>
      <c r="L146" s="3">
        <v>44196</v>
      </c>
    </row>
    <row r="147" spans="1:12" ht="15">
      <c r="A147" s="21" t="s">
        <v>172</v>
      </c>
      <c r="B147" s="21" t="s">
        <v>173</v>
      </c>
      <c r="C147" s="21" t="s">
        <v>67</v>
      </c>
      <c r="D147" s="22">
        <f t="shared" si="8"/>
        <v>27048</v>
      </c>
      <c r="E147" s="21" t="s">
        <v>208</v>
      </c>
      <c r="F147" s="23">
        <v>2264</v>
      </c>
      <c r="G147" s="16">
        <v>135.8</v>
      </c>
      <c r="H147" s="4">
        <f t="shared" si="9"/>
        <v>16.67</v>
      </c>
      <c r="I147" s="4">
        <f t="shared" si="10"/>
        <v>0.18</v>
      </c>
      <c r="J147" s="4">
        <f t="shared" si="11"/>
        <v>0.42</v>
      </c>
      <c r="K147" s="3">
        <v>43831</v>
      </c>
      <c r="L147" s="3">
        <v>44196</v>
      </c>
    </row>
    <row r="148" spans="1:12" ht="15">
      <c r="A148" s="21" t="s">
        <v>172</v>
      </c>
      <c r="B148" s="21" t="s">
        <v>173</v>
      </c>
      <c r="C148" s="21" t="s">
        <v>39</v>
      </c>
      <c r="D148" s="22">
        <f t="shared" si="8"/>
        <v>27049</v>
      </c>
      <c r="E148" s="21" t="s">
        <v>369</v>
      </c>
      <c r="F148" s="23">
        <v>1471</v>
      </c>
      <c r="G148" s="16">
        <v>115.1</v>
      </c>
      <c r="H148" s="4">
        <f t="shared" si="9"/>
        <v>12.78</v>
      </c>
      <c r="I148" s="4">
        <f t="shared" si="10"/>
        <v>0.14</v>
      </c>
      <c r="J148" s="4">
        <f t="shared" si="11"/>
        <v>0.37</v>
      </c>
      <c r="K148" s="3">
        <v>43831</v>
      </c>
      <c r="L148" s="3">
        <v>44196</v>
      </c>
    </row>
    <row r="149" spans="1:12" ht="15">
      <c r="A149" s="21" t="s">
        <v>172</v>
      </c>
      <c r="B149" s="21" t="s">
        <v>173</v>
      </c>
      <c r="C149" s="21" t="s">
        <v>68</v>
      </c>
      <c r="D149" s="22">
        <f t="shared" si="8"/>
        <v>27050</v>
      </c>
      <c r="E149" s="21" t="s">
        <v>209</v>
      </c>
      <c r="F149" s="23">
        <v>3207</v>
      </c>
      <c r="G149" s="16">
        <v>317.38</v>
      </c>
      <c r="H149" s="4">
        <f t="shared" si="9"/>
        <v>10.1</v>
      </c>
      <c r="I149" s="4">
        <f t="shared" si="10"/>
        <v>0.11</v>
      </c>
      <c r="J149" s="4">
        <f t="shared" si="11"/>
        <v>0.33</v>
      </c>
      <c r="K149" s="3">
        <v>43831</v>
      </c>
      <c r="L149" s="3">
        <v>44196</v>
      </c>
    </row>
    <row r="150" spans="1:12" ht="15">
      <c r="A150" s="21" t="s">
        <v>172</v>
      </c>
      <c r="B150" s="21" t="s">
        <v>173</v>
      </c>
      <c r="C150" s="21" t="s">
        <v>40</v>
      </c>
      <c r="D150" s="22">
        <f t="shared" si="8"/>
        <v>27051</v>
      </c>
      <c r="E150" s="21" t="s">
        <v>210</v>
      </c>
      <c r="F150" s="23">
        <v>9854</v>
      </c>
      <c r="G150" s="16">
        <v>108.94</v>
      </c>
      <c r="H150" s="4">
        <f t="shared" si="9"/>
        <v>90.45</v>
      </c>
      <c r="I150" s="4">
        <f t="shared" si="10"/>
        <v>0.99</v>
      </c>
      <c r="J150" s="4">
        <f t="shared" si="11"/>
        <v>0.99</v>
      </c>
      <c r="K150" s="3">
        <v>43831</v>
      </c>
      <c r="L150" s="3">
        <v>44196</v>
      </c>
    </row>
    <row r="151" spans="1:12" ht="15">
      <c r="A151" s="21" t="s">
        <v>172</v>
      </c>
      <c r="B151" s="21" t="s">
        <v>173</v>
      </c>
      <c r="C151" s="21" t="s">
        <v>41</v>
      </c>
      <c r="D151" s="22">
        <f t="shared" si="8"/>
        <v>27052</v>
      </c>
      <c r="E151" s="21" t="s">
        <v>211</v>
      </c>
      <c r="F151" s="23">
        <v>947</v>
      </c>
      <c r="G151" s="16">
        <v>67.78</v>
      </c>
      <c r="H151" s="4">
        <f t="shared" si="9"/>
        <v>13.97</v>
      </c>
      <c r="I151" s="4">
        <f t="shared" si="10"/>
        <v>0.15</v>
      </c>
      <c r="J151" s="4">
        <f t="shared" si="11"/>
        <v>0.39</v>
      </c>
      <c r="K151" s="3">
        <v>43831</v>
      </c>
      <c r="L151" s="3">
        <v>44196</v>
      </c>
    </row>
    <row r="152" spans="1:12" ht="15">
      <c r="A152" s="21" t="s">
        <v>172</v>
      </c>
      <c r="B152" s="21" t="s">
        <v>173</v>
      </c>
      <c r="C152" s="21" t="s">
        <v>42</v>
      </c>
      <c r="D152" s="22">
        <f t="shared" si="8"/>
        <v>27053</v>
      </c>
      <c r="E152" s="21" t="s">
        <v>370</v>
      </c>
      <c r="F152" s="23">
        <v>528</v>
      </c>
      <c r="G152" s="16">
        <v>72.99</v>
      </c>
      <c r="H152" s="4">
        <f t="shared" si="9"/>
        <v>7.23</v>
      </c>
      <c r="I152" s="4">
        <f t="shared" si="10"/>
        <v>0.08</v>
      </c>
      <c r="J152" s="4">
        <f t="shared" si="11"/>
        <v>0.28</v>
      </c>
      <c r="K152" s="3">
        <v>43831</v>
      </c>
      <c r="L152" s="3">
        <v>44196</v>
      </c>
    </row>
    <row r="153" spans="1:12" ht="15">
      <c r="A153" s="21" t="s">
        <v>172</v>
      </c>
      <c r="B153" s="21" t="s">
        <v>173</v>
      </c>
      <c r="C153" s="21" t="s">
        <v>43</v>
      </c>
      <c r="D153" s="22">
        <f t="shared" si="8"/>
        <v>27054</v>
      </c>
      <c r="E153" s="21" t="s">
        <v>212</v>
      </c>
      <c r="F153" s="23">
        <v>1262</v>
      </c>
      <c r="G153" s="16">
        <v>66.33</v>
      </c>
      <c r="H153" s="4">
        <f t="shared" si="9"/>
        <v>19.03</v>
      </c>
      <c r="I153" s="4">
        <f t="shared" si="10"/>
        <v>0.21</v>
      </c>
      <c r="J153" s="4">
        <f t="shared" si="11"/>
        <v>0.46</v>
      </c>
      <c r="K153" s="3">
        <v>43831</v>
      </c>
      <c r="L153" s="3">
        <v>44196</v>
      </c>
    </row>
    <row r="154" spans="1:12" ht="15">
      <c r="A154" s="21" t="s">
        <v>172</v>
      </c>
      <c r="B154" s="21" t="s">
        <v>173</v>
      </c>
      <c r="C154" s="21" t="s">
        <v>44</v>
      </c>
      <c r="D154" s="22">
        <f t="shared" si="8"/>
        <v>27055</v>
      </c>
      <c r="E154" s="21" t="s">
        <v>213</v>
      </c>
      <c r="F154" s="23">
        <v>1278</v>
      </c>
      <c r="G154" s="16">
        <v>136.77</v>
      </c>
      <c r="H154" s="4">
        <f t="shared" si="9"/>
        <v>9.34</v>
      </c>
      <c r="I154" s="4">
        <f t="shared" si="10"/>
        <v>0.1</v>
      </c>
      <c r="J154" s="4">
        <f t="shared" si="11"/>
        <v>0.32</v>
      </c>
      <c r="K154" s="3">
        <v>43831</v>
      </c>
      <c r="L154" s="3">
        <v>44196</v>
      </c>
    </row>
    <row r="155" spans="1:12" ht="15">
      <c r="A155" s="21" t="s">
        <v>172</v>
      </c>
      <c r="B155" s="21" t="s">
        <v>173</v>
      </c>
      <c r="C155" s="21" t="s">
        <v>45</v>
      </c>
      <c r="D155" s="22">
        <f t="shared" si="8"/>
        <v>27056</v>
      </c>
      <c r="E155" s="21" t="s">
        <v>371</v>
      </c>
      <c r="F155" s="23">
        <v>1501</v>
      </c>
      <c r="G155" s="16">
        <v>5.17</v>
      </c>
      <c r="H155" s="4">
        <f t="shared" si="9"/>
        <v>290.33</v>
      </c>
      <c r="I155" s="4">
        <f t="shared" si="10"/>
        <v>3.18</v>
      </c>
      <c r="J155" s="4">
        <f t="shared" si="11"/>
        <v>1.78</v>
      </c>
      <c r="K155" s="3">
        <v>43831</v>
      </c>
      <c r="L155" s="3">
        <v>44196</v>
      </c>
    </row>
    <row r="156" spans="1:12" ht="15">
      <c r="A156" s="21" t="s">
        <v>172</v>
      </c>
      <c r="B156" s="21" t="s">
        <v>173</v>
      </c>
      <c r="C156" s="21" t="s">
        <v>46</v>
      </c>
      <c r="D156" s="22">
        <f t="shared" si="8"/>
        <v>27057</v>
      </c>
      <c r="E156" s="21" t="s">
        <v>214</v>
      </c>
      <c r="F156" s="23">
        <v>13330</v>
      </c>
      <c r="G156" s="16">
        <v>184.62</v>
      </c>
      <c r="H156" s="4">
        <f t="shared" si="9"/>
        <v>72.2</v>
      </c>
      <c r="I156" s="4">
        <f t="shared" si="10"/>
        <v>0.79</v>
      </c>
      <c r="J156" s="4">
        <f t="shared" si="11"/>
        <v>0.89</v>
      </c>
      <c r="K156" s="3">
        <v>43831</v>
      </c>
      <c r="L156" s="3">
        <v>44196</v>
      </c>
    </row>
    <row r="157" spans="1:12" ht="15">
      <c r="A157" s="21" t="s">
        <v>172</v>
      </c>
      <c r="B157" s="21" t="s">
        <v>173</v>
      </c>
      <c r="C157" s="21" t="s">
        <v>47</v>
      </c>
      <c r="D157" s="22">
        <f t="shared" si="8"/>
        <v>27058</v>
      </c>
      <c r="E157" s="21" t="s">
        <v>372</v>
      </c>
      <c r="F157" s="23">
        <v>3735</v>
      </c>
      <c r="G157" s="16">
        <v>196.55</v>
      </c>
      <c r="H157" s="4">
        <f t="shared" si="9"/>
        <v>19</v>
      </c>
      <c r="I157" s="4">
        <f t="shared" si="10"/>
        <v>0.21</v>
      </c>
      <c r="J157" s="4">
        <f t="shared" si="11"/>
        <v>0.46</v>
      </c>
      <c r="K157" s="3">
        <v>43831</v>
      </c>
      <c r="L157" s="3">
        <v>44196</v>
      </c>
    </row>
    <row r="158" spans="1:12" ht="15">
      <c r="A158" s="21" t="s">
        <v>172</v>
      </c>
      <c r="B158" s="21" t="s">
        <v>173</v>
      </c>
      <c r="C158" s="21" t="s">
        <v>48</v>
      </c>
      <c r="D158" s="22">
        <f t="shared" si="8"/>
        <v>27059</v>
      </c>
      <c r="E158" s="21" t="s">
        <v>215</v>
      </c>
      <c r="F158" s="23">
        <v>2312</v>
      </c>
      <c r="G158" s="16">
        <v>133.35</v>
      </c>
      <c r="H158" s="4">
        <f t="shared" si="9"/>
        <v>17.34</v>
      </c>
      <c r="I158" s="4">
        <f t="shared" si="10"/>
        <v>0.19</v>
      </c>
      <c r="J158" s="4">
        <f t="shared" si="11"/>
        <v>0.44</v>
      </c>
      <c r="K158" s="3">
        <v>43831</v>
      </c>
      <c r="L158" s="3">
        <v>44196</v>
      </c>
    </row>
    <row r="159" spans="1:12" ht="15">
      <c r="A159" s="21" t="s">
        <v>172</v>
      </c>
      <c r="B159" s="21" t="s">
        <v>173</v>
      </c>
      <c r="C159" s="21" t="s">
        <v>49</v>
      </c>
      <c r="D159" s="22">
        <f t="shared" si="8"/>
        <v>27060</v>
      </c>
      <c r="E159" s="21" t="s">
        <v>216</v>
      </c>
      <c r="F159" s="23">
        <v>2756</v>
      </c>
      <c r="G159" s="16">
        <v>146.67</v>
      </c>
      <c r="H159" s="4">
        <f t="shared" si="9"/>
        <v>18.79</v>
      </c>
      <c r="I159" s="4">
        <f t="shared" si="10"/>
        <v>0.21</v>
      </c>
      <c r="J159" s="4">
        <f t="shared" si="11"/>
        <v>0.46</v>
      </c>
      <c r="K159" s="3">
        <v>43831</v>
      </c>
      <c r="L159" s="3">
        <v>44196</v>
      </c>
    </row>
    <row r="160" spans="1:12" ht="15">
      <c r="A160" s="21" t="s">
        <v>172</v>
      </c>
      <c r="B160" s="21" t="s">
        <v>173</v>
      </c>
      <c r="C160" s="21" t="s">
        <v>50</v>
      </c>
      <c r="D160" s="22">
        <f t="shared" si="8"/>
        <v>27061</v>
      </c>
      <c r="E160" s="21" t="s">
        <v>217</v>
      </c>
      <c r="F160" s="23">
        <v>1118</v>
      </c>
      <c r="G160" s="16">
        <v>82.71</v>
      </c>
      <c r="H160" s="4">
        <f t="shared" si="9"/>
        <v>13.52</v>
      </c>
      <c r="I160" s="4">
        <f t="shared" si="10"/>
        <v>0.15</v>
      </c>
      <c r="J160" s="4">
        <f t="shared" si="11"/>
        <v>0.39</v>
      </c>
      <c r="K160" s="3">
        <v>43831</v>
      </c>
      <c r="L160" s="3">
        <v>44196</v>
      </c>
    </row>
    <row r="161" spans="1:12" ht="15">
      <c r="A161" s="21" t="s">
        <v>172</v>
      </c>
      <c r="B161" s="21" t="s">
        <v>173</v>
      </c>
      <c r="C161" s="21" t="s">
        <v>51</v>
      </c>
      <c r="D161" s="22">
        <f t="shared" si="8"/>
        <v>27062</v>
      </c>
      <c r="E161" s="21" t="s">
        <v>218</v>
      </c>
      <c r="F161" s="23">
        <v>641</v>
      </c>
      <c r="G161" s="16">
        <v>51.18</v>
      </c>
      <c r="H161" s="4">
        <f t="shared" si="9"/>
        <v>12.52</v>
      </c>
      <c r="I161" s="4">
        <f t="shared" si="10"/>
        <v>0.14</v>
      </c>
      <c r="J161" s="4">
        <f t="shared" si="11"/>
        <v>0.37</v>
      </c>
      <c r="K161" s="3">
        <v>43831</v>
      </c>
      <c r="L161" s="3">
        <v>44196</v>
      </c>
    </row>
    <row r="162" spans="1:12" ht="15">
      <c r="A162" s="21" t="s">
        <v>172</v>
      </c>
      <c r="B162" s="21" t="s">
        <v>173</v>
      </c>
      <c r="C162" s="21" t="s">
        <v>52</v>
      </c>
      <c r="D162" s="22">
        <f t="shared" si="8"/>
        <v>27063</v>
      </c>
      <c r="E162" s="21" t="s">
        <v>219</v>
      </c>
      <c r="F162" s="23">
        <v>1991</v>
      </c>
      <c r="G162" s="16">
        <v>110.45</v>
      </c>
      <c r="H162" s="4">
        <f t="shared" si="9"/>
        <v>18.03</v>
      </c>
      <c r="I162" s="4">
        <f t="shared" si="10"/>
        <v>0.2</v>
      </c>
      <c r="J162" s="4">
        <f t="shared" si="11"/>
        <v>0.45</v>
      </c>
      <c r="K162" s="3">
        <v>43831</v>
      </c>
      <c r="L162" s="3">
        <v>44196</v>
      </c>
    </row>
    <row r="163" spans="1:12" ht="15">
      <c r="A163" s="21" t="s">
        <v>172</v>
      </c>
      <c r="B163" s="21" t="s">
        <v>173</v>
      </c>
      <c r="C163" s="21" t="s">
        <v>69</v>
      </c>
      <c r="D163" s="22">
        <f t="shared" si="8"/>
        <v>27064</v>
      </c>
      <c r="E163" s="21" t="s">
        <v>220</v>
      </c>
      <c r="F163" s="23">
        <v>1675</v>
      </c>
      <c r="G163" s="16">
        <v>75.96</v>
      </c>
      <c r="H163" s="4">
        <f t="shared" si="9"/>
        <v>22.05</v>
      </c>
      <c r="I163" s="4">
        <f t="shared" si="10"/>
        <v>0.24</v>
      </c>
      <c r="J163" s="4">
        <f t="shared" si="11"/>
        <v>0.49</v>
      </c>
      <c r="K163" s="3">
        <v>43831</v>
      </c>
      <c r="L163" s="3">
        <v>44196</v>
      </c>
    </row>
    <row r="164" spans="1:12" ht="15">
      <c r="A164" s="21" t="s">
        <v>172</v>
      </c>
      <c r="B164" s="21" t="s">
        <v>173</v>
      </c>
      <c r="C164" s="21" t="s">
        <v>70</v>
      </c>
      <c r="D164" s="22">
        <f t="shared" si="8"/>
        <v>27065</v>
      </c>
      <c r="E164" s="21" t="s">
        <v>221</v>
      </c>
      <c r="F164" s="23">
        <v>14072</v>
      </c>
      <c r="G164" s="16">
        <v>379.36</v>
      </c>
      <c r="H164" s="4">
        <f t="shared" si="9"/>
        <v>37.09</v>
      </c>
      <c r="I164" s="4">
        <f t="shared" si="10"/>
        <v>0.41</v>
      </c>
      <c r="J164" s="4">
        <f t="shared" si="11"/>
        <v>0.64</v>
      </c>
      <c r="K164" s="3">
        <v>43831</v>
      </c>
      <c r="L164" s="3">
        <v>44196</v>
      </c>
    </row>
    <row r="165" spans="1:12" ht="15">
      <c r="A165" s="21" t="s">
        <v>172</v>
      </c>
      <c r="B165" s="21" t="s">
        <v>173</v>
      </c>
      <c r="C165" s="21" t="s">
        <v>71</v>
      </c>
      <c r="D165" s="22">
        <f t="shared" si="8"/>
        <v>27066</v>
      </c>
      <c r="E165" s="21" t="s">
        <v>222</v>
      </c>
      <c r="F165" s="23">
        <v>15466</v>
      </c>
      <c r="G165" s="16">
        <v>109.34</v>
      </c>
      <c r="H165" s="4">
        <f t="shared" si="9"/>
        <v>141.45</v>
      </c>
      <c r="I165" s="4">
        <f t="shared" si="10"/>
        <v>1.55</v>
      </c>
      <c r="J165" s="4">
        <f t="shared" si="11"/>
        <v>1.24</v>
      </c>
      <c r="K165" s="3">
        <v>43831</v>
      </c>
      <c r="L165" s="3">
        <v>44196</v>
      </c>
    </row>
    <row r="166" spans="1:12" ht="15">
      <c r="A166" s="21" t="s">
        <v>172</v>
      </c>
      <c r="B166" s="21" t="s">
        <v>173</v>
      </c>
      <c r="C166" s="21" t="s">
        <v>53</v>
      </c>
      <c r="D166" s="22">
        <f t="shared" si="8"/>
        <v>27901</v>
      </c>
      <c r="E166" s="21" t="s">
        <v>223</v>
      </c>
      <c r="F166" s="23">
        <v>2556</v>
      </c>
      <c r="G166" s="16">
        <v>141.16</v>
      </c>
      <c r="H166" s="4">
        <f t="shared" si="9"/>
        <v>18.11</v>
      </c>
      <c r="I166" s="4">
        <f t="shared" si="10"/>
        <v>0.2</v>
      </c>
      <c r="J166" s="4">
        <f t="shared" si="11"/>
        <v>0.45</v>
      </c>
      <c r="K166" s="3">
        <v>43831</v>
      </c>
      <c r="L166" s="3">
        <v>44196</v>
      </c>
    </row>
    <row r="167" spans="1:12" ht="15">
      <c r="A167" s="21" t="s">
        <v>172</v>
      </c>
      <c r="B167" s="21" t="s">
        <v>173</v>
      </c>
      <c r="C167" s="21" t="s">
        <v>54</v>
      </c>
      <c r="D167" s="22">
        <f t="shared" si="8"/>
        <v>27902</v>
      </c>
      <c r="E167" s="21" t="s">
        <v>224</v>
      </c>
      <c r="F167" s="23">
        <v>9588</v>
      </c>
      <c r="G167" s="16">
        <v>7.78</v>
      </c>
      <c r="H167" s="4">
        <f t="shared" si="9"/>
        <v>1232.39</v>
      </c>
      <c r="I167" s="4">
        <f t="shared" si="10"/>
        <v>13.5</v>
      </c>
      <c r="J167" s="4">
        <f t="shared" si="11"/>
        <v>2</v>
      </c>
      <c r="K167" s="3">
        <v>43831</v>
      </c>
      <c r="L167" s="3">
        <v>44196</v>
      </c>
    </row>
    <row r="168" spans="1:12" ht="15">
      <c r="A168" s="21" t="s">
        <v>225</v>
      </c>
      <c r="B168" s="21" t="s">
        <v>226</v>
      </c>
      <c r="C168" s="21" t="s">
        <v>4</v>
      </c>
      <c r="D168" s="22">
        <f t="shared" si="8"/>
        <v>32001</v>
      </c>
      <c r="E168" s="21" t="s">
        <v>227</v>
      </c>
      <c r="F168" s="23">
        <v>6188</v>
      </c>
      <c r="G168" s="16">
        <v>85.96</v>
      </c>
      <c r="H168" s="4">
        <f t="shared" si="9"/>
        <v>71.99</v>
      </c>
      <c r="I168" s="4">
        <f t="shared" si="10"/>
        <v>0.79</v>
      </c>
      <c r="J168" s="4">
        <f t="shared" si="11"/>
        <v>0.89</v>
      </c>
      <c r="K168" s="3">
        <v>43831</v>
      </c>
      <c r="L168" s="3">
        <v>44196</v>
      </c>
    </row>
    <row r="169" spans="1:12" ht="15">
      <c r="A169" s="21" t="s">
        <v>225</v>
      </c>
      <c r="B169" s="21" t="s">
        <v>226</v>
      </c>
      <c r="C169" s="21" t="s">
        <v>5</v>
      </c>
      <c r="D169" s="22">
        <f t="shared" si="8"/>
        <v>32002</v>
      </c>
      <c r="E169" s="21" t="s">
        <v>228</v>
      </c>
      <c r="F169" s="23">
        <v>2280</v>
      </c>
      <c r="G169" s="16">
        <v>39.68</v>
      </c>
      <c r="H169" s="4">
        <f t="shared" si="9"/>
        <v>57.46</v>
      </c>
      <c r="I169" s="4">
        <f t="shared" si="10"/>
        <v>0.63</v>
      </c>
      <c r="J169" s="4">
        <f t="shared" si="11"/>
        <v>0.79</v>
      </c>
      <c r="K169" s="3">
        <v>43831</v>
      </c>
      <c r="L169" s="3">
        <v>44196</v>
      </c>
    </row>
    <row r="170" spans="1:12" ht="15">
      <c r="A170" s="21" t="s">
        <v>225</v>
      </c>
      <c r="B170" s="21" t="s">
        <v>226</v>
      </c>
      <c r="C170" s="21" t="s">
        <v>6</v>
      </c>
      <c r="D170" s="22">
        <f t="shared" si="8"/>
        <v>32003</v>
      </c>
      <c r="E170" s="21" t="s">
        <v>229</v>
      </c>
      <c r="F170" s="23">
        <v>1000</v>
      </c>
      <c r="G170" s="16">
        <v>20.69</v>
      </c>
      <c r="H170" s="4">
        <f t="shared" si="9"/>
        <v>48.33</v>
      </c>
      <c r="I170" s="4">
        <f t="shared" si="10"/>
        <v>0.53</v>
      </c>
      <c r="J170" s="4">
        <f t="shared" si="11"/>
        <v>0.73</v>
      </c>
      <c r="K170" s="3">
        <v>43831</v>
      </c>
      <c r="L170" s="3">
        <v>44196</v>
      </c>
    </row>
    <row r="171" spans="1:12" ht="15">
      <c r="A171" s="21" t="s">
        <v>225</v>
      </c>
      <c r="B171" s="21" t="s">
        <v>226</v>
      </c>
      <c r="C171" s="21" t="s">
        <v>7</v>
      </c>
      <c r="D171" s="22">
        <f t="shared" si="8"/>
        <v>32004</v>
      </c>
      <c r="E171" s="21" t="s">
        <v>373</v>
      </c>
      <c r="F171" s="23">
        <v>1795</v>
      </c>
      <c r="G171" s="16">
        <v>121.13</v>
      </c>
      <c r="H171" s="4">
        <f t="shared" si="9"/>
        <v>14.82</v>
      </c>
      <c r="I171" s="4">
        <f t="shared" si="10"/>
        <v>0.16</v>
      </c>
      <c r="J171" s="4">
        <f t="shared" si="11"/>
        <v>0.4</v>
      </c>
      <c r="K171" s="3">
        <v>43831</v>
      </c>
      <c r="L171" s="3">
        <v>44196</v>
      </c>
    </row>
    <row r="172" spans="1:12" ht="15">
      <c r="A172" s="21" t="s">
        <v>225</v>
      </c>
      <c r="B172" s="21" t="s">
        <v>226</v>
      </c>
      <c r="C172" s="21" t="s">
        <v>55</v>
      </c>
      <c r="D172" s="22">
        <f t="shared" si="8"/>
        <v>32005</v>
      </c>
      <c r="E172" s="21" t="s">
        <v>230</v>
      </c>
      <c r="F172" s="23">
        <v>962</v>
      </c>
      <c r="G172" s="16">
        <v>94.71</v>
      </c>
      <c r="H172" s="4">
        <f t="shared" si="9"/>
        <v>10.16</v>
      </c>
      <c r="I172" s="4">
        <f t="shared" si="10"/>
        <v>0.11</v>
      </c>
      <c r="J172" s="4">
        <f t="shared" si="11"/>
        <v>0.33</v>
      </c>
      <c r="K172" s="3">
        <v>43831</v>
      </c>
      <c r="L172" s="3">
        <v>44196</v>
      </c>
    </row>
    <row r="173" spans="1:12" ht="15">
      <c r="A173" s="21" t="s">
        <v>225</v>
      </c>
      <c r="B173" s="21" t="s">
        <v>226</v>
      </c>
      <c r="C173" s="21" t="s">
        <v>8</v>
      </c>
      <c r="D173" s="22">
        <f t="shared" si="8"/>
        <v>32006</v>
      </c>
      <c r="E173" s="21" t="s">
        <v>231</v>
      </c>
      <c r="F173" s="23">
        <v>1528</v>
      </c>
      <c r="G173" s="16">
        <v>98.96</v>
      </c>
      <c r="H173" s="4">
        <f t="shared" si="9"/>
        <v>15.44</v>
      </c>
      <c r="I173" s="4">
        <f t="shared" si="10"/>
        <v>0.17</v>
      </c>
      <c r="J173" s="4">
        <f t="shared" si="11"/>
        <v>0.41</v>
      </c>
      <c r="K173" s="3">
        <v>43831</v>
      </c>
      <c r="L173" s="3">
        <v>44196</v>
      </c>
    </row>
    <row r="174" spans="1:12" ht="15">
      <c r="A174" s="21" t="s">
        <v>225</v>
      </c>
      <c r="B174" s="21" t="s">
        <v>226</v>
      </c>
      <c r="C174" s="21" t="s">
        <v>56</v>
      </c>
      <c r="D174" s="22">
        <f t="shared" si="8"/>
        <v>32007</v>
      </c>
      <c r="E174" s="21" t="s">
        <v>374</v>
      </c>
      <c r="F174" s="23">
        <v>1519</v>
      </c>
      <c r="G174" s="16">
        <v>67.64</v>
      </c>
      <c r="H174" s="4">
        <f t="shared" si="9"/>
        <v>22.46</v>
      </c>
      <c r="I174" s="4">
        <f t="shared" si="10"/>
        <v>0.25</v>
      </c>
      <c r="J174" s="4">
        <f t="shared" si="11"/>
        <v>0.5</v>
      </c>
      <c r="K174" s="3">
        <v>43831</v>
      </c>
      <c r="L174" s="3">
        <v>44196</v>
      </c>
    </row>
    <row r="175" spans="1:12" ht="15">
      <c r="A175" s="21" t="s">
        <v>225</v>
      </c>
      <c r="B175" s="21" t="s">
        <v>226</v>
      </c>
      <c r="C175" s="21" t="s">
        <v>9</v>
      </c>
      <c r="D175" s="22">
        <f t="shared" si="8"/>
        <v>32008</v>
      </c>
      <c r="E175" s="21" t="s">
        <v>375</v>
      </c>
      <c r="F175" s="23">
        <v>11037</v>
      </c>
      <c r="G175" s="16">
        <v>30.24</v>
      </c>
      <c r="H175" s="4">
        <f t="shared" si="9"/>
        <v>364.98</v>
      </c>
      <c r="I175" s="4">
        <f t="shared" si="10"/>
        <v>4</v>
      </c>
      <c r="J175" s="4">
        <f t="shared" si="11"/>
        <v>2</v>
      </c>
      <c r="K175" s="3">
        <v>43831</v>
      </c>
      <c r="L175" s="3">
        <v>44196</v>
      </c>
    </row>
    <row r="176" spans="1:12" ht="15">
      <c r="A176" s="21" t="s">
        <v>225</v>
      </c>
      <c r="B176" s="21" t="s">
        <v>226</v>
      </c>
      <c r="C176" s="21" t="s">
        <v>10</v>
      </c>
      <c r="D176" s="22">
        <f t="shared" si="8"/>
        <v>32009</v>
      </c>
      <c r="E176" s="21" t="s">
        <v>232</v>
      </c>
      <c r="F176" s="23">
        <v>13395</v>
      </c>
      <c r="G176" s="16">
        <v>85.43</v>
      </c>
      <c r="H176" s="4">
        <f t="shared" si="9"/>
        <v>156.8</v>
      </c>
      <c r="I176" s="4">
        <f t="shared" si="10"/>
        <v>1.72</v>
      </c>
      <c r="J176" s="4">
        <f t="shared" si="11"/>
        <v>1.31</v>
      </c>
      <c r="K176" s="3">
        <v>43831</v>
      </c>
      <c r="L176" s="3">
        <v>44196</v>
      </c>
    </row>
    <row r="177" spans="1:12" ht="15">
      <c r="A177" s="21" t="s">
        <v>225</v>
      </c>
      <c r="B177" s="21" t="s">
        <v>226</v>
      </c>
      <c r="C177" s="21" t="s">
        <v>11</v>
      </c>
      <c r="D177" s="22">
        <f t="shared" si="8"/>
        <v>32010</v>
      </c>
      <c r="E177" s="21" t="s">
        <v>233</v>
      </c>
      <c r="F177" s="23">
        <v>397</v>
      </c>
      <c r="G177" s="16">
        <v>6.4</v>
      </c>
      <c r="H177" s="4">
        <f t="shared" si="9"/>
        <v>62.03</v>
      </c>
      <c r="I177" s="4">
        <f t="shared" si="10"/>
        <v>0.68</v>
      </c>
      <c r="J177" s="4">
        <f t="shared" si="11"/>
        <v>0.82</v>
      </c>
      <c r="K177" s="3">
        <v>43831</v>
      </c>
      <c r="L177" s="3">
        <v>44196</v>
      </c>
    </row>
    <row r="178" spans="1:12" ht="15">
      <c r="A178" s="21" t="s">
        <v>225</v>
      </c>
      <c r="B178" s="21" t="s">
        <v>226</v>
      </c>
      <c r="C178" s="21" t="s">
        <v>12</v>
      </c>
      <c r="D178" s="22">
        <f t="shared" si="8"/>
        <v>32011</v>
      </c>
      <c r="E178" s="21" t="s">
        <v>234</v>
      </c>
      <c r="F178" s="23">
        <v>971</v>
      </c>
      <c r="G178" s="16">
        <v>55.97</v>
      </c>
      <c r="H178" s="4">
        <f t="shared" si="9"/>
        <v>17.35</v>
      </c>
      <c r="I178" s="4">
        <f t="shared" si="10"/>
        <v>0.19</v>
      </c>
      <c r="J178" s="4">
        <f t="shared" si="11"/>
        <v>0.44</v>
      </c>
      <c r="K178" s="3">
        <v>43831</v>
      </c>
      <c r="L178" s="3">
        <v>44196</v>
      </c>
    </row>
    <row r="179" spans="1:12" ht="15">
      <c r="A179" s="21" t="s">
        <v>225</v>
      </c>
      <c r="B179" s="21" t="s">
        <v>226</v>
      </c>
      <c r="C179" s="21" t="s">
        <v>57</v>
      </c>
      <c r="D179" s="22">
        <f t="shared" si="8"/>
        <v>32012</v>
      </c>
      <c r="E179" s="21" t="s">
        <v>235</v>
      </c>
      <c r="F179" s="23">
        <v>766</v>
      </c>
      <c r="G179" s="16">
        <v>47.56</v>
      </c>
      <c r="H179" s="4">
        <f t="shared" si="9"/>
        <v>16.11</v>
      </c>
      <c r="I179" s="4">
        <f t="shared" si="10"/>
        <v>0.18</v>
      </c>
      <c r="J179" s="4">
        <f t="shared" si="11"/>
        <v>0.42</v>
      </c>
      <c r="K179" s="3">
        <v>43831</v>
      </c>
      <c r="L179" s="3">
        <v>44196</v>
      </c>
    </row>
    <row r="180" spans="1:12" ht="15">
      <c r="A180" s="21" t="s">
        <v>225</v>
      </c>
      <c r="B180" s="21" t="s">
        <v>226</v>
      </c>
      <c r="C180" s="21" t="s">
        <v>13</v>
      </c>
      <c r="D180" s="22">
        <f t="shared" si="8"/>
        <v>32013</v>
      </c>
      <c r="E180" s="21" t="s">
        <v>376</v>
      </c>
      <c r="F180" s="23">
        <v>2285</v>
      </c>
      <c r="G180" s="16">
        <v>87.82</v>
      </c>
      <c r="H180" s="4">
        <f t="shared" si="9"/>
        <v>26.02</v>
      </c>
      <c r="I180" s="4">
        <f t="shared" si="10"/>
        <v>0.29</v>
      </c>
      <c r="J180" s="4">
        <f t="shared" si="11"/>
        <v>0.54</v>
      </c>
      <c r="K180" s="3">
        <v>43831</v>
      </c>
      <c r="L180" s="3">
        <v>44196</v>
      </c>
    </row>
    <row r="181" spans="1:12" ht="15">
      <c r="A181" s="21" t="s">
        <v>225</v>
      </c>
      <c r="B181" s="21" t="s">
        <v>226</v>
      </c>
      <c r="C181" s="21" t="s">
        <v>14</v>
      </c>
      <c r="D181" s="22">
        <f t="shared" si="8"/>
        <v>32014</v>
      </c>
      <c r="E181" s="21" t="s">
        <v>236</v>
      </c>
      <c r="F181" s="23">
        <v>1156</v>
      </c>
      <c r="G181" s="16">
        <v>34.9</v>
      </c>
      <c r="H181" s="4">
        <f t="shared" si="9"/>
        <v>33.12</v>
      </c>
      <c r="I181" s="4">
        <f t="shared" si="10"/>
        <v>0.36</v>
      </c>
      <c r="J181" s="4">
        <f t="shared" si="11"/>
        <v>0.6</v>
      </c>
      <c r="K181" s="3">
        <v>43831</v>
      </c>
      <c r="L181" s="3">
        <v>44196</v>
      </c>
    </row>
    <row r="182" spans="1:12" ht="15">
      <c r="A182" s="21" t="s">
        <v>225</v>
      </c>
      <c r="B182" s="21" t="s">
        <v>226</v>
      </c>
      <c r="C182" s="21" t="s">
        <v>58</v>
      </c>
      <c r="D182" s="22">
        <f t="shared" si="8"/>
        <v>32015</v>
      </c>
      <c r="E182" s="21" t="s">
        <v>237</v>
      </c>
      <c r="F182" s="23">
        <v>884</v>
      </c>
      <c r="G182" s="16">
        <v>91.17</v>
      </c>
      <c r="H182" s="4">
        <f t="shared" si="9"/>
        <v>9.7</v>
      </c>
      <c r="I182" s="4">
        <f t="shared" si="10"/>
        <v>0.11</v>
      </c>
      <c r="J182" s="4">
        <f t="shared" si="11"/>
        <v>0.33</v>
      </c>
      <c r="K182" s="3">
        <v>43831</v>
      </c>
      <c r="L182" s="3">
        <v>44196</v>
      </c>
    </row>
    <row r="183" spans="1:12" ht="15">
      <c r="A183" s="21" t="s">
        <v>225</v>
      </c>
      <c r="B183" s="21" t="s">
        <v>226</v>
      </c>
      <c r="C183" s="21" t="s">
        <v>15</v>
      </c>
      <c r="D183" s="22">
        <f t="shared" si="8"/>
        <v>32016</v>
      </c>
      <c r="E183" s="21" t="s">
        <v>377</v>
      </c>
      <c r="F183" s="23">
        <v>770</v>
      </c>
      <c r="G183" s="16">
        <v>97.87</v>
      </c>
      <c r="H183" s="4">
        <f t="shared" si="9"/>
        <v>7.87</v>
      </c>
      <c r="I183" s="4">
        <f t="shared" si="10"/>
        <v>0.09</v>
      </c>
      <c r="J183" s="4">
        <f t="shared" si="11"/>
        <v>0.3</v>
      </c>
      <c r="K183" s="3">
        <v>43831</v>
      </c>
      <c r="L183" s="3">
        <v>44196</v>
      </c>
    </row>
    <row r="184" spans="1:12" ht="15">
      <c r="A184" s="21" t="s">
        <v>225</v>
      </c>
      <c r="B184" s="21" t="s">
        <v>226</v>
      </c>
      <c r="C184" s="21" t="s">
        <v>16</v>
      </c>
      <c r="D184" s="22">
        <f t="shared" si="8"/>
        <v>32017</v>
      </c>
      <c r="E184" s="21" t="s">
        <v>238</v>
      </c>
      <c r="F184" s="23">
        <v>1545</v>
      </c>
      <c r="G184" s="16">
        <v>222.69</v>
      </c>
      <c r="H184" s="4">
        <f t="shared" si="9"/>
        <v>6.94</v>
      </c>
      <c r="I184" s="4">
        <f t="shared" si="10"/>
        <v>0.08</v>
      </c>
      <c r="J184" s="4">
        <f t="shared" si="11"/>
        <v>0.28</v>
      </c>
      <c r="K184" s="3">
        <v>43831</v>
      </c>
      <c r="L184" s="3">
        <v>44196</v>
      </c>
    </row>
    <row r="185" spans="1:12" ht="15">
      <c r="A185" s="21" t="s">
        <v>225</v>
      </c>
      <c r="B185" s="21" t="s">
        <v>226</v>
      </c>
      <c r="C185" s="21" t="s">
        <v>17</v>
      </c>
      <c r="D185" s="22">
        <f t="shared" si="8"/>
        <v>32018</v>
      </c>
      <c r="E185" s="21" t="s">
        <v>239</v>
      </c>
      <c r="F185" s="23">
        <v>1286</v>
      </c>
      <c r="G185" s="16">
        <v>46.37</v>
      </c>
      <c r="H185" s="4">
        <f t="shared" si="9"/>
        <v>27.73</v>
      </c>
      <c r="I185" s="4">
        <f t="shared" si="10"/>
        <v>0.3</v>
      </c>
      <c r="J185" s="4">
        <f t="shared" si="11"/>
        <v>0.55</v>
      </c>
      <c r="K185" s="3">
        <v>43831</v>
      </c>
      <c r="L185" s="3">
        <v>44196</v>
      </c>
    </row>
    <row r="186" spans="1:12" ht="15">
      <c r="A186" s="21" t="s">
        <v>225</v>
      </c>
      <c r="B186" s="21" t="s">
        <v>226</v>
      </c>
      <c r="C186" s="21" t="s">
        <v>18</v>
      </c>
      <c r="D186" s="22">
        <f t="shared" si="8"/>
        <v>32019</v>
      </c>
      <c r="E186" s="21" t="s">
        <v>378</v>
      </c>
      <c r="F186" s="23">
        <v>14027</v>
      </c>
      <c r="G186" s="16">
        <v>54.33</v>
      </c>
      <c r="H186" s="4">
        <f t="shared" si="9"/>
        <v>258.18</v>
      </c>
      <c r="I186" s="4">
        <f t="shared" si="10"/>
        <v>2.83</v>
      </c>
      <c r="J186" s="4">
        <f t="shared" si="11"/>
        <v>1.68</v>
      </c>
      <c r="K186" s="3">
        <v>43831</v>
      </c>
      <c r="L186" s="3">
        <v>44196</v>
      </c>
    </row>
    <row r="187" spans="1:12" ht="15">
      <c r="A187" s="21" t="s">
        <v>225</v>
      </c>
      <c r="B187" s="21" t="s">
        <v>226</v>
      </c>
      <c r="C187" s="21" t="s">
        <v>19</v>
      </c>
      <c r="D187" s="22">
        <f t="shared" si="8"/>
        <v>32020</v>
      </c>
      <c r="E187" s="21" t="s">
        <v>240</v>
      </c>
      <c r="F187" s="23">
        <v>2642</v>
      </c>
      <c r="G187" s="16">
        <v>94.29</v>
      </c>
      <c r="H187" s="4">
        <f t="shared" si="9"/>
        <v>28.02</v>
      </c>
      <c r="I187" s="4">
        <f t="shared" si="10"/>
        <v>0.31</v>
      </c>
      <c r="J187" s="4">
        <f t="shared" si="11"/>
        <v>0.56</v>
      </c>
      <c r="K187" s="3">
        <v>43831</v>
      </c>
      <c r="L187" s="3">
        <v>44196</v>
      </c>
    </row>
    <row r="188" spans="1:12" ht="15">
      <c r="A188" s="21" t="s">
        <v>225</v>
      </c>
      <c r="B188" s="21" t="s">
        <v>226</v>
      </c>
      <c r="C188" s="21" t="s">
        <v>20</v>
      </c>
      <c r="D188" s="22">
        <f t="shared" si="8"/>
        <v>32021</v>
      </c>
      <c r="E188" s="21" t="s">
        <v>241</v>
      </c>
      <c r="F188" s="23">
        <v>984</v>
      </c>
      <c r="G188" s="16">
        <v>122.05</v>
      </c>
      <c r="H188" s="4">
        <f t="shared" si="9"/>
        <v>8.06</v>
      </c>
      <c r="I188" s="4">
        <f t="shared" si="10"/>
        <v>0.09</v>
      </c>
      <c r="J188" s="4">
        <f t="shared" si="11"/>
        <v>0.3</v>
      </c>
      <c r="K188" s="3">
        <v>43831</v>
      </c>
      <c r="L188" s="3">
        <v>44196</v>
      </c>
    </row>
    <row r="189" spans="1:12" ht="15">
      <c r="A189" s="21" t="s">
        <v>225</v>
      </c>
      <c r="B189" s="21" t="s">
        <v>226</v>
      </c>
      <c r="C189" s="21" t="s">
        <v>21</v>
      </c>
      <c r="D189" s="22">
        <f t="shared" si="8"/>
        <v>32022</v>
      </c>
      <c r="E189" s="21" t="s">
        <v>379</v>
      </c>
      <c r="F189" s="23">
        <v>1349</v>
      </c>
      <c r="G189" s="16">
        <v>39.74</v>
      </c>
      <c r="H189" s="4">
        <f t="shared" si="9"/>
        <v>33.95</v>
      </c>
      <c r="I189" s="4">
        <f t="shared" si="10"/>
        <v>0.37</v>
      </c>
      <c r="J189" s="4">
        <f t="shared" si="11"/>
        <v>0.61</v>
      </c>
      <c r="K189" s="3">
        <v>43831</v>
      </c>
      <c r="L189" s="3">
        <v>44196</v>
      </c>
    </row>
    <row r="190" spans="1:12" ht="15">
      <c r="A190" s="21" t="s">
        <v>225</v>
      </c>
      <c r="B190" s="21" t="s">
        <v>226</v>
      </c>
      <c r="C190" s="21" t="s">
        <v>22</v>
      </c>
      <c r="D190" s="22">
        <f t="shared" si="8"/>
        <v>32023</v>
      </c>
      <c r="E190" s="21" t="s">
        <v>242</v>
      </c>
      <c r="F190" s="23">
        <v>1224</v>
      </c>
      <c r="G190" s="16">
        <v>87.61</v>
      </c>
      <c r="H190" s="4">
        <f t="shared" si="9"/>
        <v>13.97</v>
      </c>
      <c r="I190" s="4">
        <f t="shared" si="10"/>
        <v>0.15</v>
      </c>
      <c r="J190" s="4">
        <f t="shared" si="11"/>
        <v>0.39</v>
      </c>
      <c r="K190" s="3">
        <v>43831</v>
      </c>
      <c r="L190" s="3">
        <v>44196</v>
      </c>
    </row>
    <row r="191" spans="1:12" ht="15">
      <c r="A191" s="21" t="s">
        <v>225</v>
      </c>
      <c r="B191" s="21" t="s">
        <v>226</v>
      </c>
      <c r="C191" s="21" t="s">
        <v>59</v>
      </c>
      <c r="D191" s="22">
        <f t="shared" si="8"/>
        <v>32024</v>
      </c>
      <c r="E191" s="21" t="s">
        <v>243</v>
      </c>
      <c r="F191" s="23">
        <v>5649</v>
      </c>
      <c r="G191" s="16">
        <v>67.31</v>
      </c>
      <c r="H191" s="4">
        <f t="shared" si="9"/>
        <v>83.93</v>
      </c>
      <c r="I191" s="4">
        <f t="shared" si="10"/>
        <v>0.92</v>
      </c>
      <c r="J191" s="4">
        <f t="shared" si="11"/>
        <v>0.96</v>
      </c>
      <c r="K191" s="3">
        <v>43831</v>
      </c>
      <c r="L191" s="3">
        <v>44196</v>
      </c>
    </row>
    <row r="192" spans="1:12" ht="15">
      <c r="A192" s="21" t="s">
        <v>225</v>
      </c>
      <c r="B192" s="21" t="s">
        <v>226</v>
      </c>
      <c r="C192" s="21" t="s">
        <v>60</v>
      </c>
      <c r="D192" s="22">
        <f t="shared" si="8"/>
        <v>32025</v>
      </c>
      <c r="E192" s="21" t="s">
        <v>244</v>
      </c>
      <c r="F192" s="23">
        <v>1120</v>
      </c>
      <c r="G192" s="16">
        <v>29.03</v>
      </c>
      <c r="H192" s="4">
        <f t="shared" si="9"/>
        <v>38.58</v>
      </c>
      <c r="I192" s="4">
        <f t="shared" si="10"/>
        <v>0.42</v>
      </c>
      <c r="J192" s="4">
        <f t="shared" si="11"/>
        <v>0.65</v>
      </c>
      <c r="K192" s="3">
        <v>43831</v>
      </c>
      <c r="L192" s="3">
        <v>44196</v>
      </c>
    </row>
    <row r="193" spans="1:12" ht="15">
      <c r="A193" s="21" t="s">
        <v>225</v>
      </c>
      <c r="B193" s="21" t="s">
        <v>226</v>
      </c>
      <c r="C193" s="21" t="s">
        <v>61</v>
      </c>
      <c r="D193" s="22">
        <f t="shared" si="8"/>
        <v>32026</v>
      </c>
      <c r="E193" s="21" t="s">
        <v>245</v>
      </c>
      <c r="F193" s="23">
        <v>3050</v>
      </c>
      <c r="G193" s="16">
        <v>38.11</v>
      </c>
      <c r="H193" s="4">
        <f t="shared" si="9"/>
        <v>80.03</v>
      </c>
      <c r="I193" s="4">
        <f t="shared" si="10"/>
        <v>0.88</v>
      </c>
      <c r="J193" s="4">
        <f t="shared" si="11"/>
        <v>0.94</v>
      </c>
      <c r="K193" s="3">
        <v>43831</v>
      </c>
      <c r="L193" s="3">
        <v>44196</v>
      </c>
    </row>
    <row r="194" spans="1:12" ht="15">
      <c r="A194" s="21" t="s">
        <v>225</v>
      </c>
      <c r="B194" s="21" t="s">
        <v>226</v>
      </c>
      <c r="C194" s="21" t="s">
        <v>23</v>
      </c>
      <c r="D194" s="22">
        <f t="shared" si="8"/>
        <v>32027</v>
      </c>
      <c r="E194" s="21" t="s">
        <v>246</v>
      </c>
      <c r="F194" s="23">
        <v>1085</v>
      </c>
      <c r="G194" s="16">
        <v>26.89</v>
      </c>
      <c r="H194" s="4">
        <f t="shared" si="9"/>
        <v>40.35</v>
      </c>
      <c r="I194" s="4">
        <f t="shared" si="10"/>
        <v>0.44</v>
      </c>
      <c r="J194" s="4">
        <f t="shared" si="11"/>
        <v>0.66</v>
      </c>
      <c r="K194" s="3">
        <v>43831</v>
      </c>
      <c r="L194" s="3">
        <v>44196</v>
      </c>
    </row>
    <row r="195" spans="1:12" ht="15">
      <c r="A195" s="21" t="s">
        <v>225</v>
      </c>
      <c r="B195" s="21" t="s">
        <v>226</v>
      </c>
      <c r="C195" s="21" t="s">
        <v>24</v>
      </c>
      <c r="D195" s="22">
        <f t="shared" si="8"/>
        <v>32028</v>
      </c>
      <c r="E195" s="21" t="s">
        <v>247</v>
      </c>
      <c r="F195" s="23">
        <v>1679</v>
      </c>
      <c r="G195" s="16">
        <v>117.77</v>
      </c>
      <c r="H195" s="4">
        <f t="shared" si="9"/>
        <v>14.26</v>
      </c>
      <c r="I195" s="4">
        <f t="shared" si="10"/>
        <v>0.16</v>
      </c>
      <c r="J195" s="4">
        <f t="shared" si="11"/>
        <v>0.4</v>
      </c>
      <c r="K195" s="3">
        <v>43831</v>
      </c>
      <c r="L195" s="3">
        <v>44196</v>
      </c>
    </row>
    <row r="196" spans="1:12" ht="15">
      <c r="A196" s="21" t="s">
        <v>225</v>
      </c>
      <c r="B196" s="21" t="s">
        <v>226</v>
      </c>
      <c r="C196" s="21" t="s">
        <v>62</v>
      </c>
      <c r="D196" s="22">
        <f t="shared" si="8"/>
        <v>32029</v>
      </c>
      <c r="E196" s="21" t="s">
        <v>248</v>
      </c>
      <c r="F196" s="23">
        <v>456</v>
      </c>
      <c r="G196" s="16">
        <v>171.81</v>
      </c>
      <c r="H196" s="4">
        <f t="shared" si="9"/>
        <v>2.65</v>
      </c>
      <c r="I196" s="4">
        <f t="shared" si="10"/>
        <v>0.03</v>
      </c>
      <c r="J196" s="4">
        <f t="shared" si="11"/>
        <v>0.17</v>
      </c>
      <c r="K196" s="3">
        <v>43831</v>
      </c>
      <c r="L196" s="3">
        <v>44196</v>
      </c>
    </row>
    <row r="197" spans="1:12" ht="15">
      <c r="A197" s="21" t="s">
        <v>225</v>
      </c>
      <c r="B197" s="21" t="s">
        <v>226</v>
      </c>
      <c r="C197" s="21" t="s">
        <v>25</v>
      </c>
      <c r="D197" s="22">
        <f t="shared" si="8"/>
        <v>32030</v>
      </c>
      <c r="E197" s="21" t="s">
        <v>249</v>
      </c>
      <c r="F197" s="23">
        <v>1140</v>
      </c>
      <c r="G197" s="16">
        <v>84.52</v>
      </c>
      <c r="H197" s="4">
        <f t="shared" si="9"/>
        <v>13.49</v>
      </c>
      <c r="I197" s="4">
        <f t="shared" si="10"/>
        <v>0.15</v>
      </c>
      <c r="J197" s="4">
        <f t="shared" si="11"/>
        <v>0.39</v>
      </c>
      <c r="K197" s="3">
        <v>43831</v>
      </c>
      <c r="L197" s="3">
        <v>44196</v>
      </c>
    </row>
    <row r="198" spans="1:12" ht="15">
      <c r="A198" s="21" t="s">
        <v>225</v>
      </c>
      <c r="B198" s="21" t="s">
        <v>226</v>
      </c>
      <c r="C198" s="21" t="s">
        <v>26</v>
      </c>
      <c r="D198" s="22">
        <f t="shared" si="8"/>
        <v>32031</v>
      </c>
      <c r="E198" s="21" t="s">
        <v>250</v>
      </c>
      <c r="F198" s="23">
        <v>1116</v>
      </c>
      <c r="G198" s="16">
        <v>37.79</v>
      </c>
      <c r="H198" s="4">
        <f t="shared" si="9"/>
        <v>29.53</v>
      </c>
      <c r="I198" s="4">
        <f t="shared" si="10"/>
        <v>0.32</v>
      </c>
      <c r="J198" s="4">
        <f t="shared" si="11"/>
        <v>0.57</v>
      </c>
      <c r="K198" s="3">
        <v>43831</v>
      </c>
      <c r="L198" s="3">
        <v>44196</v>
      </c>
    </row>
    <row r="199" spans="1:12" ht="15">
      <c r="A199" s="21" t="s">
        <v>225</v>
      </c>
      <c r="B199" s="21" t="s">
        <v>226</v>
      </c>
      <c r="C199" s="21" t="s">
        <v>27</v>
      </c>
      <c r="D199" s="22">
        <f t="shared" si="8"/>
        <v>32032</v>
      </c>
      <c r="E199" s="21" t="s">
        <v>251</v>
      </c>
      <c r="F199" s="23">
        <v>9715</v>
      </c>
      <c r="G199" s="16">
        <v>132.67</v>
      </c>
      <c r="H199" s="4">
        <f t="shared" si="9"/>
        <v>73.23</v>
      </c>
      <c r="I199" s="4">
        <f t="shared" si="10"/>
        <v>0.8</v>
      </c>
      <c r="J199" s="4">
        <f t="shared" si="11"/>
        <v>0.89</v>
      </c>
      <c r="K199" s="3">
        <v>43831</v>
      </c>
      <c r="L199" s="3">
        <v>44196</v>
      </c>
    </row>
    <row r="200" spans="1:12" ht="15">
      <c r="A200" s="21" t="s">
        <v>225</v>
      </c>
      <c r="B200" s="21" t="s">
        <v>226</v>
      </c>
      <c r="C200" s="21" t="s">
        <v>28</v>
      </c>
      <c r="D200" s="22">
        <f t="shared" si="8"/>
        <v>32033</v>
      </c>
      <c r="E200" s="21" t="s">
        <v>252</v>
      </c>
      <c r="F200" s="23">
        <v>732</v>
      </c>
      <c r="G200" s="16">
        <v>28.31</v>
      </c>
      <c r="H200" s="4">
        <f t="shared" si="9"/>
        <v>25.86</v>
      </c>
      <c r="I200" s="4">
        <f t="shared" si="10"/>
        <v>0.28</v>
      </c>
      <c r="J200" s="4">
        <f t="shared" si="11"/>
        <v>0.53</v>
      </c>
      <c r="K200" s="3">
        <v>43831</v>
      </c>
      <c r="L200" s="3">
        <v>44196</v>
      </c>
    </row>
    <row r="201" spans="1:12" ht="15">
      <c r="A201" s="21" t="s">
        <v>225</v>
      </c>
      <c r="B201" s="21" t="s">
        <v>226</v>
      </c>
      <c r="C201" s="21" t="s">
        <v>29</v>
      </c>
      <c r="D201" s="22">
        <f aca="true" t="shared" si="12" ref="D201:D264">A201*1000+C201*1</f>
        <v>32034</v>
      </c>
      <c r="E201" s="21" t="s">
        <v>380</v>
      </c>
      <c r="F201" s="23">
        <v>1254</v>
      </c>
      <c r="G201" s="16">
        <v>171.42</v>
      </c>
      <c r="H201" s="4">
        <f aca="true" t="shared" si="13" ref="H201:H264">ROUND(F201/G201,2)</f>
        <v>7.32</v>
      </c>
      <c r="I201" s="4">
        <f aca="true" t="shared" si="14" ref="I201:I264">ROUND(H201/$O$6,2)</f>
        <v>0.08</v>
      </c>
      <c r="J201" s="4">
        <f aca="true" t="shared" si="15" ref="J201:J264">ROUND(MIN(2,POWER(I201,1/2)),2)</f>
        <v>0.28</v>
      </c>
      <c r="K201" s="3">
        <v>43831</v>
      </c>
      <c r="L201" s="3">
        <v>44196</v>
      </c>
    </row>
    <row r="202" spans="1:12" ht="15">
      <c r="A202" s="21" t="s">
        <v>225</v>
      </c>
      <c r="B202" s="21" t="s">
        <v>226</v>
      </c>
      <c r="C202" s="21" t="s">
        <v>63</v>
      </c>
      <c r="D202" s="22">
        <f t="shared" si="12"/>
        <v>32035</v>
      </c>
      <c r="E202" s="21" t="s">
        <v>253</v>
      </c>
      <c r="F202" s="23">
        <v>1466</v>
      </c>
      <c r="G202" s="16">
        <v>121.05</v>
      </c>
      <c r="H202" s="4">
        <f t="shared" si="13"/>
        <v>12.11</v>
      </c>
      <c r="I202" s="4">
        <f t="shared" si="14"/>
        <v>0.13</v>
      </c>
      <c r="J202" s="4">
        <f t="shared" si="15"/>
        <v>0.36</v>
      </c>
      <c r="K202" s="3">
        <v>43831</v>
      </c>
      <c r="L202" s="3">
        <v>44196</v>
      </c>
    </row>
    <row r="203" spans="1:12" ht="15">
      <c r="A203" s="21" t="s">
        <v>225</v>
      </c>
      <c r="B203" s="21" t="s">
        <v>226</v>
      </c>
      <c r="C203" s="21" t="s">
        <v>30</v>
      </c>
      <c r="D203" s="22">
        <f t="shared" si="12"/>
        <v>32036</v>
      </c>
      <c r="E203" s="21" t="s">
        <v>381</v>
      </c>
      <c r="F203" s="23">
        <v>1375</v>
      </c>
      <c r="G203" s="16">
        <v>60.21</v>
      </c>
      <c r="H203" s="4">
        <f t="shared" si="13"/>
        <v>22.84</v>
      </c>
      <c r="I203" s="4">
        <f t="shared" si="14"/>
        <v>0.25</v>
      </c>
      <c r="J203" s="4">
        <f t="shared" si="15"/>
        <v>0.5</v>
      </c>
      <c r="K203" s="3">
        <v>43831</v>
      </c>
      <c r="L203" s="3">
        <v>44196</v>
      </c>
    </row>
    <row r="204" spans="1:12" ht="15">
      <c r="A204" s="21" t="s">
        <v>225</v>
      </c>
      <c r="B204" s="21" t="s">
        <v>226</v>
      </c>
      <c r="C204" s="21" t="s">
        <v>31</v>
      </c>
      <c r="D204" s="22">
        <f t="shared" si="12"/>
        <v>32037</v>
      </c>
      <c r="E204" s="21" t="s">
        <v>254</v>
      </c>
      <c r="F204" s="23">
        <v>745</v>
      </c>
      <c r="G204" s="16">
        <v>27.65</v>
      </c>
      <c r="H204" s="4">
        <f t="shared" si="13"/>
        <v>26.94</v>
      </c>
      <c r="I204" s="4">
        <f t="shared" si="14"/>
        <v>0.3</v>
      </c>
      <c r="J204" s="4">
        <f t="shared" si="15"/>
        <v>0.55</v>
      </c>
      <c r="K204" s="3">
        <v>43831</v>
      </c>
      <c r="L204" s="3">
        <v>44196</v>
      </c>
    </row>
    <row r="205" spans="1:12" ht="15">
      <c r="A205" s="21" t="s">
        <v>225</v>
      </c>
      <c r="B205" s="21" t="s">
        <v>226</v>
      </c>
      <c r="C205" s="21" t="s">
        <v>64</v>
      </c>
      <c r="D205" s="22">
        <f t="shared" si="12"/>
        <v>32038</v>
      </c>
      <c r="E205" s="21" t="s">
        <v>255</v>
      </c>
      <c r="F205" s="23">
        <v>429</v>
      </c>
      <c r="G205" s="16">
        <v>23.69</v>
      </c>
      <c r="H205" s="4">
        <f t="shared" si="13"/>
        <v>18.11</v>
      </c>
      <c r="I205" s="4">
        <f t="shared" si="14"/>
        <v>0.2</v>
      </c>
      <c r="J205" s="4">
        <f t="shared" si="15"/>
        <v>0.45</v>
      </c>
      <c r="K205" s="3">
        <v>43831</v>
      </c>
      <c r="L205" s="3">
        <v>44196</v>
      </c>
    </row>
    <row r="206" spans="1:12" ht="15">
      <c r="A206" s="21" t="s">
        <v>225</v>
      </c>
      <c r="B206" s="21" t="s">
        <v>226</v>
      </c>
      <c r="C206" s="21" t="s">
        <v>32</v>
      </c>
      <c r="D206" s="22">
        <f t="shared" si="12"/>
        <v>32039</v>
      </c>
      <c r="E206" s="21" t="s">
        <v>256</v>
      </c>
      <c r="F206" s="23">
        <v>1228</v>
      </c>
      <c r="G206" s="16">
        <v>215.91</v>
      </c>
      <c r="H206" s="4">
        <f t="shared" si="13"/>
        <v>5.69</v>
      </c>
      <c r="I206" s="4">
        <f t="shared" si="14"/>
        <v>0.06</v>
      </c>
      <c r="J206" s="4">
        <f t="shared" si="15"/>
        <v>0.24</v>
      </c>
      <c r="K206" s="3">
        <v>43831</v>
      </c>
      <c r="L206" s="3">
        <v>44196</v>
      </c>
    </row>
    <row r="207" spans="1:12" ht="15">
      <c r="A207" s="21" t="s">
        <v>225</v>
      </c>
      <c r="B207" s="21" t="s">
        <v>226</v>
      </c>
      <c r="C207" s="21" t="s">
        <v>65</v>
      </c>
      <c r="D207" s="22">
        <f t="shared" si="12"/>
        <v>32040</v>
      </c>
      <c r="E207" s="21" t="s">
        <v>257</v>
      </c>
      <c r="F207" s="23">
        <v>1568</v>
      </c>
      <c r="G207" s="16">
        <v>38.25</v>
      </c>
      <c r="H207" s="4">
        <f t="shared" si="13"/>
        <v>40.99</v>
      </c>
      <c r="I207" s="4">
        <f t="shared" si="14"/>
        <v>0.45</v>
      </c>
      <c r="J207" s="4">
        <f t="shared" si="15"/>
        <v>0.67</v>
      </c>
      <c r="K207" s="3">
        <v>43831</v>
      </c>
      <c r="L207" s="3">
        <v>44196</v>
      </c>
    </row>
    <row r="208" spans="1:12" ht="15">
      <c r="A208" s="21" t="s">
        <v>225</v>
      </c>
      <c r="B208" s="21" t="s">
        <v>226</v>
      </c>
      <c r="C208" s="21" t="s">
        <v>33</v>
      </c>
      <c r="D208" s="22">
        <f t="shared" si="12"/>
        <v>32041</v>
      </c>
      <c r="E208" s="21" t="s">
        <v>258</v>
      </c>
      <c r="F208" s="23">
        <v>798</v>
      </c>
      <c r="G208" s="16">
        <v>68.88</v>
      </c>
      <c r="H208" s="4">
        <f t="shared" si="13"/>
        <v>11.59</v>
      </c>
      <c r="I208" s="4">
        <f t="shared" si="14"/>
        <v>0.13</v>
      </c>
      <c r="J208" s="4">
        <f t="shared" si="15"/>
        <v>0.36</v>
      </c>
      <c r="K208" s="3">
        <v>43831</v>
      </c>
      <c r="L208" s="3">
        <v>44196</v>
      </c>
    </row>
    <row r="209" spans="1:12" ht="15">
      <c r="A209" s="21" t="s">
        <v>225</v>
      </c>
      <c r="B209" s="21" t="s">
        <v>226</v>
      </c>
      <c r="C209" s="21" t="s">
        <v>34</v>
      </c>
      <c r="D209" s="22">
        <f t="shared" si="12"/>
        <v>32042</v>
      </c>
      <c r="E209" s="21" t="s">
        <v>259</v>
      </c>
      <c r="F209" s="23">
        <v>1708</v>
      </c>
      <c r="G209" s="16">
        <v>168.38</v>
      </c>
      <c r="H209" s="4">
        <f t="shared" si="13"/>
        <v>10.14</v>
      </c>
      <c r="I209" s="4">
        <f t="shared" si="14"/>
        <v>0.11</v>
      </c>
      <c r="J209" s="4">
        <f t="shared" si="15"/>
        <v>0.33</v>
      </c>
      <c r="K209" s="3">
        <v>43831</v>
      </c>
      <c r="L209" s="3">
        <v>44196</v>
      </c>
    </row>
    <row r="210" spans="1:12" ht="15">
      <c r="A210" s="21" t="s">
        <v>225</v>
      </c>
      <c r="B210" s="21" t="s">
        <v>226</v>
      </c>
      <c r="C210" s="21" t="s">
        <v>35</v>
      </c>
      <c r="D210" s="22">
        <f t="shared" si="12"/>
        <v>32043</v>
      </c>
      <c r="E210" s="21" t="s">
        <v>260</v>
      </c>
      <c r="F210" s="23">
        <v>2872</v>
      </c>
      <c r="G210" s="16">
        <v>101.93</v>
      </c>
      <c r="H210" s="4">
        <f t="shared" si="13"/>
        <v>28.18</v>
      </c>
      <c r="I210" s="4">
        <f t="shared" si="14"/>
        <v>0.31</v>
      </c>
      <c r="J210" s="4">
        <f t="shared" si="15"/>
        <v>0.56</v>
      </c>
      <c r="K210" s="3">
        <v>43831</v>
      </c>
      <c r="L210" s="3">
        <v>44196</v>
      </c>
    </row>
    <row r="211" spans="1:12" ht="15">
      <c r="A211" s="21" t="s">
        <v>225</v>
      </c>
      <c r="B211" s="21" t="s">
        <v>226</v>
      </c>
      <c r="C211" s="21" t="s">
        <v>36</v>
      </c>
      <c r="D211" s="22">
        <f t="shared" si="12"/>
        <v>32044</v>
      </c>
      <c r="E211" s="21" t="s">
        <v>261</v>
      </c>
      <c r="F211" s="23">
        <v>870</v>
      </c>
      <c r="G211" s="16">
        <v>114.57</v>
      </c>
      <c r="H211" s="4">
        <f t="shared" si="13"/>
        <v>7.59</v>
      </c>
      <c r="I211" s="4">
        <f t="shared" si="14"/>
        <v>0.08</v>
      </c>
      <c r="J211" s="4">
        <f t="shared" si="15"/>
        <v>0.28</v>
      </c>
      <c r="K211" s="3">
        <v>43831</v>
      </c>
      <c r="L211" s="3">
        <v>44196</v>
      </c>
    </row>
    <row r="212" spans="1:12" ht="15">
      <c r="A212" s="21" t="s">
        <v>225</v>
      </c>
      <c r="B212" s="21" t="s">
        <v>226</v>
      </c>
      <c r="C212" s="21" t="s">
        <v>66</v>
      </c>
      <c r="D212" s="22">
        <f t="shared" si="12"/>
        <v>32045</v>
      </c>
      <c r="E212" s="21" t="s">
        <v>262</v>
      </c>
      <c r="F212" s="23">
        <v>2705</v>
      </c>
      <c r="G212" s="16">
        <v>40.04</v>
      </c>
      <c r="H212" s="4">
        <f t="shared" si="13"/>
        <v>67.56</v>
      </c>
      <c r="I212" s="4">
        <f t="shared" si="14"/>
        <v>0.74</v>
      </c>
      <c r="J212" s="4">
        <f t="shared" si="15"/>
        <v>0.86</v>
      </c>
      <c r="K212" s="3">
        <v>43831</v>
      </c>
      <c r="L212" s="3">
        <v>44196</v>
      </c>
    </row>
    <row r="213" spans="1:12" ht="15">
      <c r="A213" s="21" t="s">
        <v>225</v>
      </c>
      <c r="B213" s="21" t="s">
        <v>226</v>
      </c>
      <c r="C213" s="21" t="s">
        <v>37</v>
      </c>
      <c r="D213" s="22">
        <f t="shared" si="12"/>
        <v>32046</v>
      </c>
      <c r="E213" s="21" t="s">
        <v>382</v>
      </c>
      <c r="F213" s="23">
        <v>1184</v>
      </c>
      <c r="G213" s="16">
        <v>53.25</v>
      </c>
      <c r="H213" s="4">
        <f t="shared" si="13"/>
        <v>22.23</v>
      </c>
      <c r="I213" s="4">
        <f t="shared" si="14"/>
        <v>0.24</v>
      </c>
      <c r="J213" s="4">
        <f t="shared" si="15"/>
        <v>0.49</v>
      </c>
      <c r="K213" s="3">
        <v>43831</v>
      </c>
      <c r="L213" s="3">
        <v>44196</v>
      </c>
    </row>
    <row r="214" spans="1:12" ht="15">
      <c r="A214" s="21" t="s">
        <v>225</v>
      </c>
      <c r="B214" s="21" t="s">
        <v>226</v>
      </c>
      <c r="C214" s="21" t="s">
        <v>38</v>
      </c>
      <c r="D214" s="22">
        <f t="shared" si="12"/>
        <v>32047</v>
      </c>
      <c r="E214" s="21" t="s">
        <v>263</v>
      </c>
      <c r="F214" s="23">
        <v>1913</v>
      </c>
      <c r="G214" s="16">
        <v>50.99</v>
      </c>
      <c r="H214" s="4">
        <f t="shared" si="13"/>
        <v>37.52</v>
      </c>
      <c r="I214" s="4">
        <f t="shared" si="14"/>
        <v>0.41</v>
      </c>
      <c r="J214" s="4">
        <f t="shared" si="15"/>
        <v>0.64</v>
      </c>
      <c r="K214" s="3">
        <v>43831</v>
      </c>
      <c r="L214" s="3">
        <v>44196</v>
      </c>
    </row>
    <row r="215" spans="1:12" ht="15">
      <c r="A215" s="21" t="s">
        <v>225</v>
      </c>
      <c r="B215" s="21" t="s">
        <v>226</v>
      </c>
      <c r="C215" s="21" t="s">
        <v>67</v>
      </c>
      <c r="D215" s="22">
        <f t="shared" si="12"/>
        <v>32048</v>
      </c>
      <c r="E215" s="21" t="s">
        <v>264</v>
      </c>
      <c r="F215" s="23">
        <v>1023</v>
      </c>
      <c r="G215" s="16">
        <v>104.27</v>
      </c>
      <c r="H215" s="4">
        <f t="shared" si="13"/>
        <v>9.81</v>
      </c>
      <c r="I215" s="4">
        <f t="shared" si="14"/>
        <v>0.11</v>
      </c>
      <c r="J215" s="4">
        <f t="shared" si="15"/>
        <v>0.33</v>
      </c>
      <c r="K215" s="3">
        <v>43831</v>
      </c>
      <c r="L215" s="3">
        <v>44196</v>
      </c>
    </row>
    <row r="216" spans="1:12" ht="15">
      <c r="A216" s="21" t="s">
        <v>225</v>
      </c>
      <c r="B216" s="21" t="s">
        <v>226</v>
      </c>
      <c r="C216" s="21" t="s">
        <v>39</v>
      </c>
      <c r="D216" s="22">
        <f t="shared" si="12"/>
        <v>32049</v>
      </c>
      <c r="E216" s="21" t="s">
        <v>265</v>
      </c>
      <c r="F216" s="23">
        <v>711</v>
      </c>
      <c r="G216" s="16">
        <v>135.57</v>
      </c>
      <c r="H216" s="4">
        <f t="shared" si="13"/>
        <v>5.24</v>
      </c>
      <c r="I216" s="4">
        <f t="shared" si="14"/>
        <v>0.06</v>
      </c>
      <c r="J216" s="4">
        <f t="shared" si="15"/>
        <v>0.24</v>
      </c>
      <c r="K216" s="3">
        <v>43831</v>
      </c>
      <c r="L216" s="3">
        <v>44196</v>
      </c>
    </row>
    <row r="217" spans="1:12" ht="15">
      <c r="A217" s="21" t="s">
        <v>225</v>
      </c>
      <c r="B217" s="21" t="s">
        <v>226</v>
      </c>
      <c r="C217" s="21" t="s">
        <v>68</v>
      </c>
      <c r="D217" s="22">
        <f t="shared" si="12"/>
        <v>32050</v>
      </c>
      <c r="E217" s="21" t="s">
        <v>266</v>
      </c>
      <c r="F217" s="23">
        <v>2529</v>
      </c>
      <c r="G217" s="16">
        <v>119.14</v>
      </c>
      <c r="H217" s="4">
        <f t="shared" si="13"/>
        <v>21.23</v>
      </c>
      <c r="I217" s="4">
        <f t="shared" si="14"/>
        <v>0.23</v>
      </c>
      <c r="J217" s="4">
        <f t="shared" si="15"/>
        <v>0.48</v>
      </c>
      <c r="K217" s="3">
        <v>43831</v>
      </c>
      <c r="L217" s="3">
        <v>44196</v>
      </c>
    </row>
    <row r="218" spans="1:12" ht="15">
      <c r="A218" s="21" t="s">
        <v>225</v>
      </c>
      <c r="B218" s="21" t="s">
        <v>226</v>
      </c>
      <c r="C218" s="21" t="s">
        <v>40</v>
      </c>
      <c r="D218" s="22">
        <f t="shared" si="12"/>
        <v>32051</v>
      </c>
      <c r="E218" s="21" t="s">
        <v>383</v>
      </c>
      <c r="F218" s="23">
        <v>1502</v>
      </c>
      <c r="G218" s="16">
        <v>109.56</v>
      </c>
      <c r="H218" s="4">
        <f t="shared" si="13"/>
        <v>13.71</v>
      </c>
      <c r="I218" s="4">
        <f t="shared" si="14"/>
        <v>0.15</v>
      </c>
      <c r="J218" s="4">
        <f t="shared" si="15"/>
        <v>0.39</v>
      </c>
      <c r="K218" s="3">
        <v>43831</v>
      </c>
      <c r="L218" s="3">
        <v>44196</v>
      </c>
    </row>
    <row r="219" spans="1:12" ht="15">
      <c r="A219" s="21" t="s">
        <v>225</v>
      </c>
      <c r="B219" s="21" t="s">
        <v>226</v>
      </c>
      <c r="C219" s="21" t="s">
        <v>41</v>
      </c>
      <c r="D219" s="22">
        <f t="shared" si="12"/>
        <v>32052</v>
      </c>
      <c r="E219" s="21" t="s">
        <v>384</v>
      </c>
      <c r="F219" s="23">
        <v>1998</v>
      </c>
      <c r="G219" s="16">
        <v>98.31</v>
      </c>
      <c r="H219" s="4">
        <f t="shared" si="13"/>
        <v>20.32</v>
      </c>
      <c r="I219" s="4">
        <f t="shared" si="14"/>
        <v>0.22</v>
      </c>
      <c r="J219" s="4">
        <f t="shared" si="15"/>
        <v>0.47</v>
      </c>
      <c r="K219" s="3">
        <v>43831</v>
      </c>
      <c r="L219" s="3">
        <v>44196</v>
      </c>
    </row>
    <row r="220" spans="1:12" ht="15">
      <c r="A220" s="21" t="s">
        <v>225</v>
      </c>
      <c r="B220" s="21" t="s">
        <v>226</v>
      </c>
      <c r="C220" s="21" t="s">
        <v>42</v>
      </c>
      <c r="D220" s="22">
        <f t="shared" si="12"/>
        <v>32053</v>
      </c>
      <c r="E220" s="21" t="s">
        <v>385</v>
      </c>
      <c r="F220" s="23">
        <v>1712</v>
      </c>
      <c r="G220" s="16">
        <v>71.48</v>
      </c>
      <c r="H220" s="4">
        <f t="shared" si="13"/>
        <v>23.95</v>
      </c>
      <c r="I220" s="4">
        <f t="shared" si="14"/>
        <v>0.26</v>
      </c>
      <c r="J220" s="4">
        <f t="shared" si="15"/>
        <v>0.51</v>
      </c>
      <c r="K220" s="3">
        <v>43831</v>
      </c>
      <c r="L220" s="3">
        <v>44196</v>
      </c>
    </row>
    <row r="221" spans="1:12" ht="15">
      <c r="A221" s="21" t="s">
        <v>225</v>
      </c>
      <c r="B221" s="21" t="s">
        <v>226</v>
      </c>
      <c r="C221" s="21" t="s">
        <v>43</v>
      </c>
      <c r="D221" s="22">
        <f t="shared" si="12"/>
        <v>32054</v>
      </c>
      <c r="E221" s="21" t="s">
        <v>226</v>
      </c>
      <c r="F221" s="23">
        <v>105233</v>
      </c>
      <c r="G221" s="16">
        <v>84.55</v>
      </c>
      <c r="H221" s="4">
        <f t="shared" si="13"/>
        <v>1244.62</v>
      </c>
      <c r="I221" s="4">
        <f t="shared" si="14"/>
        <v>13.64</v>
      </c>
      <c r="J221" s="4">
        <f t="shared" si="15"/>
        <v>2</v>
      </c>
      <c r="K221" s="3">
        <v>43831</v>
      </c>
      <c r="L221" s="3">
        <v>44196</v>
      </c>
    </row>
    <row r="222" spans="1:12" ht="15">
      <c r="A222" s="21" t="s">
        <v>225</v>
      </c>
      <c r="B222" s="21" t="s">
        <v>226</v>
      </c>
      <c r="C222" s="21" t="s">
        <v>44</v>
      </c>
      <c r="D222" s="22">
        <f t="shared" si="12"/>
        <v>32055</v>
      </c>
      <c r="E222" s="21" t="s">
        <v>267</v>
      </c>
      <c r="F222" s="23">
        <v>1384</v>
      </c>
      <c r="G222" s="16">
        <v>38.76</v>
      </c>
      <c r="H222" s="4">
        <f t="shared" si="13"/>
        <v>35.71</v>
      </c>
      <c r="I222" s="4">
        <f t="shared" si="14"/>
        <v>0.39</v>
      </c>
      <c r="J222" s="4">
        <f t="shared" si="15"/>
        <v>0.62</v>
      </c>
      <c r="K222" s="3">
        <v>43831</v>
      </c>
      <c r="L222" s="3">
        <v>44196</v>
      </c>
    </row>
    <row r="223" spans="1:12" ht="15">
      <c r="A223" s="21" t="s">
        <v>225</v>
      </c>
      <c r="B223" s="21" t="s">
        <v>226</v>
      </c>
      <c r="C223" s="21" t="s">
        <v>45</v>
      </c>
      <c r="D223" s="22">
        <f t="shared" si="12"/>
        <v>32056</v>
      </c>
      <c r="E223" s="21" t="s">
        <v>268</v>
      </c>
      <c r="F223" s="23">
        <v>1748</v>
      </c>
      <c r="G223" s="16">
        <v>57.04</v>
      </c>
      <c r="H223" s="4">
        <f t="shared" si="13"/>
        <v>30.65</v>
      </c>
      <c r="I223" s="4">
        <f t="shared" si="14"/>
        <v>0.34</v>
      </c>
      <c r="J223" s="4">
        <f t="shared" si="15"/>
        <v>0.58</v>
      </c>
      <c r="K223" s="3">
        <v>43831</v>
      </c>
      <c r="L223" s="3">
        <v>44196</v>
      </c>
    </row>
    <row r="224" spans="1:12" ht="15">
      <c r="A224" s="21" t="s">
        <v>225</v>
      </c>
      <c r="B224" s="21" t="s">
        <v>226</v>
      </c>
      <c r="C224" s="21" t="s">
        <v>46</v>
      </c>
      <c r="D224" s="22">
        <f t="shared" si="12"/>
        <v>32057</v>
      </c>
      <c r="E224" s="21" t="s">
        <v>269</v>
      </c>
      <c r="F224" s="23">
        <v>538</v>
      </c>
      <c r="G224" s="16">
        <v>62.43</v>
      </c>
      <c r="H224" s="4">
        <f t="shared" si="13"/>
        <v>8.62</v>
      </c>
      <c r="I224" s="4">
        <f t="shared" si="14"/>
        <v>0.09</v>
      </c>
      <c r="J224" s="4">
        <f t="shared" si="15"/>
        <v>0.3</v>
      </c>
      <c r="K224" s="3">
        <v>43831</v>
      </c>
      <c r="L224" s="3">
        <v>44196</v>
      </c>
    </row>
    <row r="225" spans="1:12" ht="15">
      <c r="A225" s="21" t="s">
        <v>225</v>
      </c>
      <c r="B225" s="21" t="s">
        <v>226</v>
      </c>
      <c r="C225" s="21" t="s">
        <v>47</v>
      </c>
      <c r="D225" s="22">
        <f t="shared" si="12"/>
        <v>32058</v>
      </c>
      <c r="E225" s="21" t="s">
        <v>270</v>
      </c>
      <c r="F225" s="23">
        <v>6275</v>
      </c>
      <c r="G225" s="16">
        <v>60.89</v>
      </c>
      <c r="H225" s="4">
        <f t="shared" si="13"/>
        <v>103.05</v>
      </c>
      <c r="I225" s="4">
        <f t="shared" si="14"/>
        <v>1.13</v>
      </c>
      <c r="J225" s="4">
        <f t="shared" si="15"/>
        <v>1.06</v>
      </c>
      <c r="K225" s="3">
        <v>43831</v>
      </c>
      <c r="L225" s="3">
        <v>44196</v>
      </c>
    </row>
    <row r="226" spans="1:12" ht="15">
      <c r="A226" s="21" t="s">
        <v>225</v>
      </c>
      <c r="B226" s="21" t="s">
        <v>226</v>
      </c>
      <c r="C226" s="21" t="s">
        <v>48</v>
      </c>
      <c r="D226" s="22">
        <f t="shared" si="12"/>
        <v>32059</v>
      </c>
      <c r="E226" s="21" t="s">
        <v>271</v>
      </c>
      <c r="F226" s="23">
        <v>1819</v>
      </c>
      <c r="G226" s="16">
        <v>54.52</v>
      </c>
      <c r="H226" s="4">
        <f t="shared" si="13"/>
        <v>33.36</v>
      </c>
      <c r="I226" s="4">
        <f t="shared" si="14"/>
        <v>0.37</v>
      </c>
      <c r="J226" s="4">
        <f t="shared" si="15"/>
        <v>0.61</v>
      </c>
      <c r="K226" s="3">
        <v>43831</v>
      </c>
      <c r="L226" s="3">
        <v>44196</v>
      </c>
    </row>
    <row r="227" spans="1:12" ht="15">
      <c r="A227" s="21" t="s">
        <v>225</v>
      </c>
      <c r="B227" s="21" t="s">
        <v>226</v>
      </c>
      <c r="C227" s="21" t="s">
        <v>49</v>
      </c>
      <c r="D227" s="22">
        <f t="shared" si="12"/>
        <v>32060</v>
      </c>
      <c r="E227" s="21" t="s">
        <v>386</v>
      </c>
      <c r="F227" s="23">
        <v>861</v>
      </c>
      <c r="G227" s="16">
        <v>30.48</v>
      </c>
      <c r="H227" s="4">
        <f t="shared" si="13"/>
        <v>28.25</v>
      </c>
      <c r="I227" s="4">
        <f t="shared" si="14"/>
        <v>0.31</v>
      </c>
      <c r="J227" s="4">
        <f t="shared" si="15"/>
        <v>0.56</v>
      </c>
      <c r="K227" s="3">
        <v>43831</v>
      </c>
      <c r="L227" s="3">
        <v>44196</v>
      </c>
    </row>
    <row r="228" spans="1:12" ht="15">
      <c r="A228" s="21" t="s">
        <v>225</v>
      </c>
      <c r="B228" s="21" t="s">
        <v>226</v>
      </c>
      <c r="C228" s="21" t="s">
        <v>50</v>
      </c>
      <c r="D228" s="22">
        <f t="shared" si="12"/>
        <v>32061</v>
      </c>
      <c r="E228" s="21" t="s">
        <v>387</v>
      </c>
      <c r="F228" s="23">
        <v>1176</v>
      </c>
      <c r="G228" s="16">
        <v>52.69</v>
      </c>
      <c r="H228" s="4">
        <f t="shared" si="13"/>
        <v>22.32</v>
      </c>
      <c r="I228" s="4">
        <f t="shared" si="14"/>
        <v>0.24</v>
      </c>
      <c r="J228" s="4">
        <f t="shared" si="15"/>
        <v>0.49</v>
      </c>
      <c r="K228" s="3">
        <v>43831</v>
      </c>
      <c r="L228" s="3">
        <v>44196</v>
      </c>
    </row>
    <row r="229" spans="1:12" ht="15">
      <c r="A229" s="21" t="s">
        <v>225</v>
      </c>
      <c r="B229" s="21" t="s">
        <v>226</v>
      </c>
      <c r="C229" s="21" t="s">
        <v>51</v>
      </c>
      <c r="D229" s="22">
        <f t="shared" si="12"/>
        <v>32062</v>
      </c>
      <c r="E229" s="21" t="s">
        <v>272</v>
      </c>
      <c r="F229" s="23">
        <v>815</v>
      </c>
      <c r="G229" s="16">
        <v>43.4</v>
      </c>
      <c r="H229" s="4">
        <f t="shared" si="13"/>
        <v>18.78</v>
      </c>
      <c r="I229" s="4">
        <f t="shared" si="14"/>
        <v>0.21</v>
      </c>
      <c r="J229" s="4">
        <f t="shared" si="15"/>
        <v>0.46</v>
      </c>
      <c r="K229" s="3">
        <v>43831</v>
      </c>
      <c r="L229" s="3">
        <v>44196</v>
      </c>
    </row>
    <row r="230" spans="1:12" ht="15">
      <c r="A230" s="21" t="s">
        <v>225</v>
      </c>
      <c r="B230" s="21" t="s">
        <v>226</v>
      </c>
      <c r="C230" s="21" t="s">
        <v>52</v>
      </c>
      <c r="D230" s="22">
        <f t="shared" si="12"/>
        <v>32063</v>
      </c>
      <c r="E230" s="21" t="s">
        <v>273</v>
      </c>
      <c r="F230" s="23">
        <v>2067</v>
      </c>
      <c r="G230" s="16">
        <v>84.2</v>
      </c>
      <c r="H230" s="4">
        <f t="shared" si="13"/>
        <v>24.55</v>
      </c>
      <c r="I230" s="4">
        <f t="shared" si="14"/>
        <v>0.27</v>
      </c>
      <c r="J230" s="4">
        <f t="shared" si="15"/>
        <v>0.52</v>
      </c>
      <c r="K230" s="3">
        <v>43831</v>
      </c>
      <c r="L230" s="3">
        <v>44196</v>
      </c>
    </row>
    <row r="231" spans="1:12" ht="15">
      <c r="A231" s="21" t="s">
        <v>225</v>
      </c>
      <c r="B231" s="21" t="s">
        <v>226</v>
      </c>
      <c r="C231" s="21" t="s">
        <v>69</v>
      </c>
      <c r="D231" s="22">
        <f t="shared" si="12"/>
        <v>32064</v>
      </c>
      <c r="E231" s="21" t="s">
        <v>274</v>
      </c>
      <c r="F231" s="23">
        <v>511</v>
      </c>
      <c r="G231" s="16">
        <v>9.86</v>
      </c>
      <c r="H231" s="4">
        <f t="shared" si="13"/>
        <v>51.83</v>
      </c>
      <c r="I231" s="4">
        <f t="shared" si="14"/>
        <v>0.57</v>
      </c>
      <c r="J231" s="4">
        <f t="shared" si="15"/>
        <v>0.75</v>
      </c>
      <c r="K231" s="3">
        <v>43831</v>
      </c>
      <c r="L231" s="3">
        <v>44196</v>
      </c>
    </row>
    <row r="232" spans="1:12" ht="15">
      <c r="A232" s="21" t="s">
        <v>225</v>
      </c>
      <c r="B232" s="21" t="s">
        <v>226</v>
      </c>
      <c r="C232" s="21" t="s">
        <v>70</v>
      </c>
      <c r="D232" s="22">
        <f t="shared" si="12"/>
        <v>32065</v>
      </c>
      <c r="E232" s="21" t="s">
        <v>388</v>
      </c>
      <c r="F232" s="23">
        <v>693</v>
      </c>
      <c r="G232" s="16">
        <v>17.08</v>
      </c>
      <c r="H232" s="4">
        <f t="shared" si="13"/>
        <v>40.57</v>
      </c>
      <c r="I232" s="4">
        <f t="shared" si="14"/>
        <v>0.44</v>
      </c>
      <c r="J232" s="4">
        <f t="shared" si="15"/>
        <v>0.66</v>
      </c>
      <c r="K232" s="3">
        <v>43831</v>
      </c>
      <c r="L232" s="3">
        <v>44196</v>
      </c>
    </row>
    <row r="233" spans="1:12" ht="15">
      <c r="A233" s="21" t="s">
        <v>225</v>
      </c>
      <c r="B233" s="21" t="s">
        <v>226</v>
      </c>
      <c r="C233" s="21" t="s">
        <v>71</v>
      </c>
      <c r="D233" s="22">
        <f t="shared" si="12"/>
        <v>32066</v>
      </c>
      <c r="E233" s="21" t="s">
        <v>275</v>
      </c>
      <c r="F233" s="23">
        <v>619</v>
      </c>
      <c r="G233" s="16">
        <v>31.26</v>
      </c>
      <c r="H233" s="4">
        <f t="shared" si="13"/>
        <v>19.8</v>
      </c>
      <c r="I233" s="4">
        <f t="shared" si="14"/>
        <v>0.22</v>
      </c>
      <c r="J233" s="4">
        <f t="shared" si="15"/>
        <v>0.47</v>
      </c>
      <c r="K233" s="3">
        <v>43831</v>
      </c>
      <c r="L233" s="3">
        <v>44196</v>
      </c>
    </row>
    <row r="234" spans="1:12" ht="15">
      <c r="A234" s="21" t="s">
        <v>225</v>
      </c>
      <c r="B234" s="21" t="s">
        <v>226</v>
      </c>
      <c r="C234" s="21" t="s">
        <v>72</v>
      </c>
      <c r="D234" s="22">
        <f t="shared" si="12"/>
        <v>32067</v>
      </c>
      <c r="E234" s="21" t="s">
        <v>276</v>
      </c>
      <c r="F234" s="23">
        <v>1266</v>
      </c>
      <c r="G234" s="16">
        <v>72.11</v>
      </c>
      <c r="H234" s="4">
        <f t="shared" si="13"/>
        <v>17.56</v>
      </c>
      <c r="I234" s="4">
        <f t="shared" si="14"/>
        <v>0.19</v>
      </c>
      <c r="J234" s="4">
        <f t="shared" si="15"/>
        <v>0.44</v>
      </c>
      <c r="K234" s="3">
        <v>43831</v>
      </c>
      <c r="L234" s="3">
        <v>44196</v>
      </c>
    </row>
    <row r="235" spans="1:12" ht="15">
      <c r="A235" s="21" t="s">
        <v>225</v>
      </c>
      <c r="B235" s="21" t="s">
        <v>226</v>
      </c>
      <c r="C235" s="21" t="s">
        <v>73</v>
      </c>
      <c r="D235" s="22">
        <f t="shared" si="12"/>
        <v>32068</v>
      </c>
      <c r="E235" s="21" t="s">
        <v>389</v>
      </c>
      <c r="F235" s="23">
        <v>1584</v>
      </c>
      <c r="G235" s="16">
        <v>40.66</v>
      </c>
      <c r="H235" s="4">
        <f t="shared" si="13"/>
        <v>38.96</v>
      </c>
      <c r="I235" s="4">
        <f t="shared" si="14"/>
        <v>0.43</v>
      </c>
      <c r="J235" s="4">
        <f t="shared" si="15"/>
        <v>0.66</v>
      </c>
      <c r="K235" s="3">
        <v>43831</v>
      </c>
      <c r="L235" s="3">
        <v>44196</v>
      </c>
    </row>
    <row r="236" spans="1:12" ht="15">
      <c r="A236" s="21" t="s">
        <v>225</v>
      </c>
      <c r="B236" s="21" t="s">
        <v>226</v>
      </c>
      <c r="C236" s="21" t="s">
        <v>74</v>
      </c>
      <c r="D236" s="22">
        <f t="shared" si="12"/>
        <v>32069</v>
      </c>
      <c r="E236" s="21" t="s">
        <v>277</v>
      </c>
      <c r="F236" s="23">
        <v>5024</v>
      </c>
      <c r="G236" s="16">
        <v>25.16</v>
      </c>
      <c r="H236" s="4">
        <f t="shared" si="13"/>
        <v>199.68</v>
      </c>
      <c r="I236" s="4">
        <f t="shared" si="14"/>
        <v>2.19</v>
      </c>
      <c r="J236" s="4">
        <f t="shared" si="15"/>
        <v>1.48</v>
      </c>
      <c r="K236" s="3">
        <v>43831</v>
      </c>
      <c r="L236" s="3">
        <v>44196</v>
      </c>
    </row>
    <row r="237" spans="1:12" ht="15">
      <c r="A237" s="21" t="s">
        <v>225</v>
      </c>
      <c r="B237" s="21" t="s">
        <v>226</v>
      </c>
      <c r="C237" s="21" t="s">
        <v>75</v>
      </c>
      <c r="D237" s="22">
        <f t="shared" si="12"/>
        <v>32070</v>
      </c>
      <c r="E237" s="21" t="s">
        <v>390</v>
      </c>
      <c r="F237" s="23">
        <v>531</v>
      </c>
      <c r="G237" s="16">
        <v>61.14</v>
      </c>
      <c r="H237" s="4">
        <f t="shared" si="13"/>
        <v>8.68</v>
      </c>
      <c r="I237" s="4">
        <f t="shared" si="14"/>
        <v>0.1</v>
      </c>
      <c r="J237" s="4">
        <f t="shared" si="15"/>
        <v>0.32</v>
      </c>
      <c r="K237" s="3">
        <v>43831</v>
      </c>
      <c r="L237" s="3">
        <v>44196</v>
      </c>
    </row>
    <row r="238" spans="1:12" ht="15">
      <c r="A238" s="21" t="s">
        <v>225</v>
      </c>
      <c r="B238" s="21" t="s">
        <v>226</v>
      </c>
      <c r="C238" s="21" t="s">
        <v>76</v>
      </c>
      <c r="D238" s="22">
        <f t="shared" si="12"/>
        <v>32071</v>
      </c>
      <c r="E238" s="21" t="s">
        <v>391</v>
      </c>
      <c r="F238" s="23">
        <v>1516</v>
      </c>
      <c r="G238" s="16">
        <v>114.27</v>
      </c>
      <c r="H238" s="4">
        <f t="shared" si="13"/>
        <v>13.27</v>
      </c>
      <c r="I238" s="4">
        <f t="shared" si="14"/>
        <v>0.15</v>
      </c>
      <c r="J238" s="4">
        <f t="shared" si="15"/>
        <v>0.39</v>
      </c>
      <c r="K238" s="3">
        <v>43831</v>
      </c>
      <c r="L238" s="3">
        <v>44196</v>
      </c>
    </row>
    <row r="239" spans="1:12" ht="15">
      <c r="A239" s="21" t="s">
        <v>225</v>
      </c>
      <c r="B239" s="21" t="s">
        <v>226</v>
      </c>
      <c r="C239" s="21" t="s">
        <v>77</v>
      </c>
      <c r="D239" s="22">
        <f t="shared" si="12"/>
        <v>32072</v>
      </c>
      <c r="E239" s="21" t="s">
        <v>392</v>
      </c>
      <c r="F239" s="23">
        <v>4314</v>
      </c>
      <c r="G239" s="16">
        <v>35.91</v>
      </c>
      <c r="H239" s="4">
        <f t="shared" si="13"/>
        <v>120.13</v>
      </c>
      <c r="I239" s="4">
        <f t="shared" si="14"/>
        <v>1.32</v>
      </c>
      <c r="J239" s="4">
        <f t="shared" si="15"/>
        <v>1.15</v>
      </c>
      <c r="K239" s="3">
        <v>43831</v>
      </c>
      <c r="L239" s="3">
        <v>44196</v>
      </c>
    </row>
    <row r="240" spans="1:12" ht="15">
      <c r="A240" s="21" t="s">
        <v>225</v>
      </c>
      <c r="B240" s="21" t="s">
        <v>226</v>
      </c>
      <c r="C240" s="21" t="s">
        <v>78</v>
      </c>
      <c r="D240" s="22">
        <f t="shared" si="12"/>
        <v>32073</v>
      </c>
      <c r="E240" s="21" t="s">
        <v>393</v>
      </c>
      <c r="F240" s="23">
        <v>1393</v>
      </c>
      <c r="G240" s="16">
        <v>100.79</v>
      </c>
      <c r="H240" s="4">
        <f t="shared" si="13"/>
        <v>13.82</v>
      </c>
      <c r="I240" s="4">
        <f t="shared" si="14"/>
        <v>0.15</v>
      </c>
      <c r="J240" s="4">
        <f t="shared" si="15"/>
        <v>0.39</v>
      </c>
      <c r="K240" s="3">
        <v>43831</v>
      </c>
      <c r="L240" s="3">
        <v>44196</v>
      </c>
    </row>
    <row r="241" spans="1:12" ht="15">
      <c r="A241" s="21" t="s">
        <v>225</v>
      </c>
      <c r="B241" s="21" t="s">
        <v>226</v>
      </c>
      <c r="C241" s="21" t="s">
        <v>79</v>
      </c>
      <c r="D241" s="22">
        <f t="shared" si="12"/>
        <v>32074</v>
      </c>
      <c r="E241" s="21" t="s">
        <v>278</v>
      </c>
      <c r="F241" s="23">
        <v>1089</v>
      </c>
      <c r="G241" s="16">
        <v>29.03</v>
      </c>
      <c r="H241" s="4">
        <f t="shared" si="13"/>
        <v>37.51</v>
      </c>
      <c r="I241" s="4">
        <f t="shared" si="14"/>
        <v>0.41</v>
      </c>
      <c r="J241" s="4">
        <f t="shared" si="15"/>
        <v>0.64</v>
      </c>
      <c r="K241" s="3">
        <v>43831</v>
      </c>
      <c r="L241" s="3">
        <v>44196</v>
      </c>
    </row>
    <row r="242" spans="1:12" ht="15">
      <c r="A242" s="21" t="s">
        <v>225</v>
      </c>
      <c r="B242" s="21" t="s">
        <v>226</v>
      </c>
      <c r="C242" s="21" t="s">
        <v>80</v>
      </c>
      <c r="D242" s="22">
        <f t="shared" si="12"/>
        <v>32075</v>
      </c>
      <c r="E242" s="21" t="s">
        <v>394</v>
      </c>
      <c r="F242" s="23">
        <v>5405</v>
      </c>
      <c r="G242" s="16">
        <v>39.48</v>
      </c>
      <c r="H242" s="4">
        <f t="shared" si="13"/>
        <v>136.9</v>
      </c>
      <c r="I242" s="4">
        <f t="shared" si="14"/>
        <v>1.5</v>
      </c>
      <c r="J242" s="4">
        <f t="shared" si="15"/>
        <v>1.22</v>
      </c>
      <c r="K242" s="3">
        <v>43831</v>
      </c>
      <c r="L242" s="3">
        <v>44196</v>
      </c>
    </row>
    <row r="243" spans="1:12" ht="15">
      <c r="A243" s="21" t="s">
        <v>225</v>
      </c>
      <c r="B243" s="21" t="s">
        <v>226</v>
      </c>
      <c r="C243" s="21" t="s">
        <v>81</v>
      </c>
      <c r="D243" s="22">
        <f t="shared" si="12"/>
        <v>32076</v>
      </c>
      <c r="E243" s="21" t="s">
        <v>279</v>
      </c>
      <c r="F243" s="23">
        <v>2137</v>
      </c>
      <c r="G243" s="16">
        <v>94.44</v>
      </c>
      <c r="H243" s="4">
        <f t="shared" si="13"/>
        <v>22.63</v>
      </c>
      <c r="I243" s="4">
        <f t="shared" si="14"/>
        <v>0.25</v>
      </c>
      <c r="J243" s="4">
        <f t="shared" si="15"/>
        <v>0.5</v>
      </c>
      <c r="K243" s="3">
        <v>43831</v>
      </c>
      <c r="L243" s="3">
        <v>44196</v>
      </c>
    </row>
    <row r="244" spans="1:12" ht="15">
      <c r="A244" s="21" t="s">
        <v>225</v>
      </c>
      <c r="B244" s="21" t="s">
        <v>226</v>
      </c>
      <c r="C244" s="21" t="s">
        <v>82</v>
      </c>
      <c r="D244" s="22">
        <f t="shared" si="12"/>
        <v>32077</v>
      </c>
      <c r="E244" s="21" t="s">
        <v>395</v>
      </c>
      <c r="F244" s="23">
        <v>1206</v>
      </c>
      <c r="G244" s="16">
        <v>52.84</v>
      </c>
      <c r="H244" s="4">
        <f t="shared" si="13"/>
        <v>22.82</v>
      </c>
      <c r="I244" s="4">
        <f t="shared" si="14"/>
        <v>0.25</v>
      </c>
      <c r="J244" s="4">
        <f t="shared" si="15"/>
        <v>0.5</v>
      </c>
      <c r="K244" s="3">
        <v>43831</v>
      </c>
      <c r="L244" s="3">
        <v>44196</v>
      </c>
    </row>
    <row r="245" spans="1:12" ht="15">
      <c r="A245" s="21" t="s">
        <v>225</v>
      </c>
      <c r="B245" s="21" t="s">
        <v>226</v>
      </c>
      <c r="C245" s="21" t="s">
        <v>83</v>
      </c>
      <c r="D245" s="22">
        <f t="shared" si="12"/>
        <v>32078</v>
      </c>
      <c r="E245" s="21" t="s">
        <v>280</v>
      </c>
      <c r="F245" s="23">
        <v>1162</v>
      </c>
      <c r="G245" s="16">
        <v>77.29</v>
      </c>
      <c r="H245" s="4">
        <f t="shared" si="13"/>
        <v>15.03</v>
      </c>
      <c r="I245" s="4">
        <f t="shared" si="14"/>
        <v>0.16</v>
      </c>
      <c r="J245" s="4">
        <f t="shared" si="15"/>
        <v>0.4</v>
      </c>
      <c r="K245" s="3">
        <v>43831</v>
      </c>
      <c r="L245" s="3">
        <v>44196</v>
      </c>
    </row>
    <row r="246" spans="1:12" ht="15">
      <c r="A246" s="21" t="s">
        <v>225</v>
      </c>
      <c r="B246" s="21" t="s">
        <v>226</v>
      </c>
      <c r="C246" s="21" t="s">
        <v>84</v>
      </c>
      <c r="D246" s="22">
        <f t="shared" si="12"/>
        <v>32079</v>
      </c>
      <c r="E246" s="21" t="s">
        <v>281</v>
      </c>
      <c r="F246" s="23">
        <v>1429</v>
      </c>
      <c r="G246" s="16">
        <v>25.19</v>
      </c>
      <c r="H246" s="4">
        <f t="shared" si="13"/>
        <v>56.73</v>
      </c>
      <c r="I246" s="4">
        <f t="shared" si="14"/>
        <v>0.62</v>
      </c>
      <c r="J246" s="4">
        <f t="shared" si="15"/>
        <v>0.79</v>
      </c>
      <c r="K246" s="3">
        <v>43831</v>
      </c>
      <c r="L246" s="3">
        <v>44196</v>
      </c>
    </row>
    <row r="247" spans="1:12" ht="15">
      <c r="A247" s="21" t="s">
        <v>225</v>
      </c>
      <c r="B247" s="21" t="s">
        <v>226</v>
      </c>
      <c r="C247" s="21" t="s">
        <v>85</v>
      </c>
      <c r="D247" s="22">
        <f t="shared" si="12"/>
        <v>32080</v>
      </c>
      <c r="E247" s="21" t="s">
        <v>282</v>
      </c>
      <c r="F247" s="23">
        <v>316</v>
      </c>
      <c r="G247" s="16">
        <v>27.64</v>
      </c>
      <c r="H247" s="4">
        <f t="shared" si="13"/>
        <v>11.43</v>
      </c>
      <c r="I247" s="4">
        <f t="shared" si="14"/>
        <v>0.13</v>
      </c>
      <c r="J247" s="4">
        <f t="shared" si="15"/>
        <v>0.36</v>
      </c>
      <c r="K247" s="3">
        <v>43831</v>
      </c>
      <c r="L247" s="3">
        <v>44196</v>
      </c>
    </row>
    <row r="248" spans="1:12" ht="15">
      <c r="A248" s="21" t="s">
        <v>225</v>
      </c>
      <c r="B248" s="21" t="s">
        <v>226</v>
      </c>
      <c r="C248" s="21" t="s">
        <v>86</v>
      </c>
      <c r="D248" s="22">
        <f t="shared" si="12"/>
        <v>32081</v>
      </c>
      <c r="E248" s="21" t="s">
        <v>396</v>
      </c>
      <c r="F248" s="23">
        <v>2355</v>
      </c>
      <c r="G248" s="16">
        <v>58.29</v>
      </c>
      <c r="H248" s="4">
        <f t="shared" si="13"/>
        <v>40.4</v>
      </c>
      <c r="I248" s="4">
        <f t="shared" si="14"/>
        <v>0.44</v>
      </c>
      <c r="J248" s="4">
        <f t="shared" si="15"/>
        <v>0.66</v>
      </c>
      <c r="K248" s="3">
        <v>43831</v>
      </c>
      <c r="L248" s="3">
        <v>44196</v>
      </c>
    </row>
    <row r="249" spans="1:12" ht="15">
      <c r="A249" s="21" t="s">
        <v>225</v>
      </c>
      <c r="B249" s="21" t="s">
        <v>226</v>
      </c>
      <c r="C249" s="21" t="s">
        <v>87</v>
      </c>
      <c r="D249" s="22">
        <f t="shared" si="12"/>
        <v>32082</v>
      </c>
      <c r="E249" s="21" t="s">
        <v>283</v>
      </c>
      <c r="F249" s="23">
        <v>1286</v>
      </c>
      <c r="G249" s="16">
        <v>56.74</v>
      </c>
      <c r="H249" s="4">
        <f t="shared" si="13"/>
        <v>22.66</v>
      </c>
      <c r="I249" s="4">
        <f t="shared" si="14"/>
        <v>0.25</v>
      </c>
      <c r="J249" s="4">
        <f t="shared" si="15"/>
        <v>0.5</v>
      </c>
      <c r="K249" s="3">
        <v>43831</v>
      </c>
      <c r="L249" s="3">
        <v>44196</v>
      </c>
    </row>
    <row r="250" spans="1:12" ht="15">
      <c r="A250" s="21" t="s">
        <v>225</v>
      </c>
      <c r="B250" s="21" t="s">
        <v>226</v>
      </c>
      <c r="C250" s="21" t="s">
        <v>88</v>
      </c>
      <c r="D250" s="22">
        <f t="shared" si="12"/>
        <v>32083</v>
      </c>
      <c r="E250" s="21" t="s">
        <v>284</v>
      </c>
      <c r="F250" s="23">
        <v>889</v>
      </c>
      <c r="G250" s="16">
        <v>290.49</v>
      </c>
      <c r="H250" s="4">
        <f t="shared" si="13"/>
        <v>3.06</v>
      </c>
      <c r="I250" s="4">
        <f t="shared" si="14"/>
        <v>0.03</v>
      </c>
      <c r="J250" s="4">
        <f t="shared" si="15"/>
        <v>0.17</v>
      </c>
      <c r="K250" s="3">
        <v>43831</v>
      </c>
      <c r="L250" s="3">
        <v>44196</v>
      </c>
    </row>
    <row r="251" spans="1:12" ht="15">
      <c r="A251" s="21" t="s">
        <v>225</v>
      </c>
      <c r="B251" s="21" t="s">
        <v>226</v>
      </c>
      <c r="C251" s="21" t="s">
        <v>89</v>
      </c>
      <c r="D251" s="22">
        <f t="shared" si="12"/>
        <v>32084</v>
      </c>
      <c r="E251" s="21" t="s">
        <v>285</v>
      </c>
      <c r="F251" s="23">
        <v>943</v>
      </c>
      <c r="G251" s="16">
        <v>94.23</v>
      </c>
      <c r="H251" s="4">
        <f t="shared" si="13"/>
        <v>10.01</v>
      </c>
      <c r="I251" s="4">
        <f t="shared" si="14"/>
        <v>0.11</v>
      </c>
      <c r="J251" s="4">
        <f t="shared" si="15"/>
        <v>0.33</v>
      </c>
      <c r="K251" s="3">
        <v>43831</v>
      </c>
      <c r="L251" s="3">
        <v>44196</v>
      </c>
    </row>
    <row r="252" spans="1:12" ht="15">
      <c r="A252" s="21" t="s">
        <v>225</v>
      </c>
      <c r="B252" s="21" t="s">
        <v>226</v>
      </c>
      <c r="C252" s="21" t="s">
        <v>90</v>
      </c>
      <c r="D252" s="22">
        <f t="shared" si="12"/>
        <v>32085</v>
      </c>
      <c r="E252" s="21" t="s">
        <v>397</v>
      </c>
      <c r="F252" s="23">
        <v>13723</v>
      </c>
      <c r="G252" s="16">
        <v>94.11</v>
      </c>
      <c r="H252" s="4">
        <f t="shared" si="13"/>
        <v>145.82</v>
      </c>
      <c r="I252" s="4">
        <f t="shared" si="14"/>
        <v>1.6</v>
      </c>
      <c r="J252" s="4">
        <f t="shared" si="15"/>
        <v>1.26</v>
      </c>
      <c r="K252" s="3">
        <v>43831</v>
      </c>
      <c r="L252" s="3">
        <v>44196</v>
      </c>
    </row>
    <row r="253" spans="1:12" ht="15">
      <c r="A253" s="21" t="s">
        <v>225</v>
      </c>
      <c r="B253" s="21" t="s">
        <v>226</v>
      </c>
      <c r="C253" s="21" t="s">
        <v>91</v>
      </c>
      <c r="D253" s="22">
        <f t="shared" si="12"/>
        <v>32086</v>
      </c>
      <c r="E253" s="21" t="s">
        <v>286</v>
      </c>
      <c r="F253" s="23">
        <v>2886</v>
      </c>
      <c r="G253" s="16">
        <v>270.41</v>
      </c>
      <c r="H253" s="4">
        <f t="shared" si="13"/>
        <v>10.67</v>
      </c>
      <c r="I253" s="4">
        <f t="shared" si="14"/>
        <v>0.12</v>
      </c>
      <c r="J253" s="4">
        <f t="shared" si="15"/>
        <v>0.35</v>
      </c>
      <c r="K253" s="3">
        <v>43831</v>
      </c>
      <c r="L253" s="3">
        <v>44196</v>
      </c>
    </row>
    <row r="254" spans="1:12" ht="15">
      <c r="A254" s="21" t="s">
        <v>225</v>
      </c>
      <c r="B254" s="21" t="s">
        <v>226</v>
      </c>
      <c r="C254" s="21" t="s">
        <v>98</v>
      </c>
      <c r="D254" s="22">
        <f t="shared" si="12"/>
        <v>32087</v>
      </c>
      <c r="E254" s="21" t="s">
        <v>398</v>
      </c>
      <c r="F254" s="23">
        <v>1854</v>
      </c>
      <c r="G254" s="16">
        <v>56.09</v>
      </c>
      <c r="H254" s="4">
        <f t="shared" si="13"/>
        <v>33.05</v>
      </c>
      <c r="I254" s="4">
        <f t="shared" si="14"/>
        <v>0.36</v>
      </c>
      <c r="J254" s="4">
        <f t="shared" si="15"/>
        <v>0.6</v>
      </c>
      <c r="K254" s="3">
        <v>43831</v>
      </c>
      <c r="L254" s="3">
        <v>44196</v>
      </c>
    </row>
    <row r="255" spans="1:12" ht="15">
      <c r="A255" s="21" t="s">
        <v>225</v>
      </c>
      <c r="B255" s="21" t="s">
        <v>226</v>
      </c>
      <c r="C255" s="21" t="s">
        <v>92</v>
      </c>
      <c r="D255" s="22">
        <f t="shared" si="12"/>
        <v>32088</v>
      </c>
      <c r="E255" s="21" t="s">
        <v>399</v>
      </c>
      <c r="F255" s="23">
        <v>1790</v>
      </c>
      <c r="G255" s="16">
        <v>88.26</v>
      </c>
      <c r="H255" s="4">
        <f t="shared" si="13"/>
        <v>20.28</v>
      </c>
      <c r="I255" s="4">
        <f t="shared" si="14"/>
        <v>0.22</v>
      </c>
      <c r="J255" s="4">
        <f t="shared" si="15"/>
        <v>0.47</v>
      </c>
      <c r="K255" s="3">
        <v>43831</v>
      </c>
      <c r="L255" s="3">
        <v>44196</v>
      </c>
    </row>
    <row r="256" spans="1:12" ht="15">
      <c r="A256" s="21" t="s">
        <v>225</v>
      </c>
      <c r="B256" s="21" t="s">
        <v>226</v>
      </c>
      <c r="C256" s="21" t="s">
        <v>93</v>
      </c>
      <c r="D256" s="22">
        <f t="shared" si="12"/>
        <v>32089</v>
      </c>
      <c r="E256" s="21" t="s">
        <v>287</v>
      </c>
      <c r="F256" s="23">
        <v>1307</v>
      </c>
      <c r="G256" s="16">
        <v>106.74</v>
      </c>
      <c r="H256" s="4">
        <f t="shared" si="13"/>
        <v>12.24</v>
      </c>
      <c r="I256" s="4">
        <f t="shared" si="14"/>
        <v>0.13</v>
      </c>
      <c r="J256" s="4">
        <f t="shared" si="15"/>
        <v>0.36</v>
      </c>
      <c r="K256" s="3">
        <v>43831</v>
      </c>
      <c r="L256" s="3">
        <v>44196</v>
      </c>
    </row>
    <row r="257" spans="1:12" ht="15">
      <c r="A257" s="21" t="s">
        <v>225</v>
      </c>
      <c r="B257" s="21" t="s">
        <v>226</v>
      </c>
      <c r="C257" s="21" t="s">
        <v>94</v>
      </c>
      <c r="D257" s="22">
        <f t="shared" si="12"/>
        <v>32090</v>
      </c>
      <c r="E257" s="21" t="s">
        <v>288</v>
      </c>
      <c r="F257" s="23">
        <v>820</v>
      </c>
      <c r="G257" s="16">
        <v>20.7</v>
      </c>
      <c r="H257" s="4">
        <f t="shared" si="13"/>
        <v>39.61</v>
      </c>
      <c r="I257" s="4">
        <f t="shared" si="14"/>
        <v>0.43</v>
      </c>
      <c r="J257" s="4">
        <f t="shared" si="15"/>
        <v>0.66</v>
      </c>
      <c r="K257" s="3">
        <v>43831</v>
      </c>
      <c r="L257" s="3">
        <v>44196</v>
      </c>
    </row>
    <row r="258" spans="1:12" ht="15">
      <c r="A258" s="21" t="s">
        <v>225</v>
      </c>
      <c r="B258" s="21" t="s">
        <v>226</v>
      </c>
      <c r="C258" s="21" t="s">
        <v>95</v>
      </c>
      <c r="D258" s="22">
        <f t="shared" si="12"/>
        <v>32091</v>
      </c>
      <c r="E258" s="21" t="s">
        <v>400</v>
      </c>
      <c r="F258" s="23">
        <v>1846</v>
      </c>
      <c r="G258" s="16">
        <v>152.55</v>
      </c>
      <c r="H258" s="4">
        <f t="shared" si="13"/>
        <v>12.1</v>
      </c>
      <c r="I258" s="4">
        <f t="shared" si="14"/>
        <v>0.13</v>
      </c>
      <c r="J258" s="4">
        <f t="shared" si="15"/>
        <v>0.36</v>
      </c>
      <c r="K258" s="3">
        <v>43831</v>
      </c>
      <c r="L258" s="3">
        <v>44196</v>
      </c>
    </row>
    <row r="259" spans="1:12" ht="15">
      <c r="A259" s="21" t="s">
        <v>225</v>
      </c>
      <c r="B259" s="21" t="s">
        <v>226</v>
      </c>
      <c r="C259" s="21" t="s">
        <v>96</v>
      </c>
      <c r="D259" s="22">
        <f t="shared" si="12"/>
        <v>32092</v>
      </c>
      <c r="E259" s="21" t="s">
        <v>401</v>
      </c>
      <c r="F259" s="23">
        <v>519</v>
      </c>
      <c r="G259" s="16">
        <v>200.23</v>
      </c>
      <c r="H259" s="4">
        <f t="shared" si="13"/>
        <v>2.59</v>
      </c>
      <c r="I259" s="4">
        <f t="shared" si="14"/>
        <v>0.03</v>
      </c>
      <c r="J259" s="4">
        <f t="shared" si="15"/>
        <v>0.17</v>
      </c>
      <c r="K259" s="3">
        <v>43831</v>
      </c>
      <c r="L259" s="3">
        <v>44196</v>
      </c>
    </row>
    <row r="260" spans="1:12" ht="15">
      <c r="A260" s="21" t="s">
        <v>289</v>
      </c>
      <c r="B260" s="21" t="s">
        <v>290</v>
      </c>
      <c r="C260" s="21" t="s">
        <v>4</v>
      </c>
      <c r="D260" s="22">
        <f t="shared" si="12"/>
        <v>36001</v>
      </c>
      <c r="E260" s="21" t="s">
        <v>291</v>
      </c>
      <c r="F260" s="23">
        <v>2580</v>
      </c>
      <c r="G260" s="16">
        <v>42.66</v>
      </c>
      <c r="H260" s="4">
        <f t="shared" si="13"/>
        <v>60.48</v>
      </c>
      <c r="I260" s="4">
        <f t="shared" si="14"/>
        <v>0.66</v>
      </c>
      <c r="J260" s="4">
        <f t="shared" si="15"/>
        <v>0.81</v>
      </c>
      <c r="K260" s="3">
        <v>43831</v>
      </c>
      <c r="L260" s="3">
        <v>44196</v>
      </c>
    </row>
    <row r="261" spans="1:12" ht="15">
      <c r="A261" s="21" t="s">
        <v>289</v>
      </c>
      <c r="B261" s="21" t="s">
        <v>290</v>
      </c>
      <c r="C261" s="21" t="s">
        <v>5</v>
      </c>
      <c r="D261" s="22">
        <f t="shared" si="12"/>
        <v>36002</v>
      </c>
      <c r="E261" s="21" t="s">
        <v>292</v>
      </c>
      <c r="F261" s="23">
        <v>3680</v>
      </c>
      <c r="G261" s="16">
        <v>37.55</v>
      </c>
      <c r="H261" s="4">
        <f t="shared" si="13"/>
        <v>98</v>
      </c>
      <c r="I261" s="4">
        <f t="shared" si="14"/>
        <v>1.07</v>
      </c>
      <c r="J261" s="4">
        <f t="shared" si="15"/>
        <v>1.03</v>
      </c>
      <c r="K261" s="3">
        <v>43831</v>
      </c>
      <c r="L261" s="3">
        <v>44196</v>
      </c>
    </row>
    <row r="262" spans="1:12" ht="15">
      <c r="A262" s="21" t="s">
        <v>289</v>
      </c>
      <c r="B262" s="21" t="s">
        <v>290</v>
      </c>
      <c r="C262" s="21" t="s">
        <v>6</v>
      </c>
      <c r="D262" s="22">
        <f t="shared" si="12"/>
        <v>36003</v>
      </c>
      <c r="E262" s="21" t="s">
        <v>293</v>
      </c>
      <c r="F262" s="23">
        <v>12122</v>
      </c>
      <c r="G262" s="16">
        <v>34.47</v>
      </c>
      <c r="H262" s="4">
        <f t="shared" si="13"/>
        <v>351.67</v>
      </c>
      <c r="I262" s="4">
        <f t="shared" si="14"/>
        <v>3.85</v>
      </c>
      <c r="J262" s="4">
        <f t="shared" si="15"/>
        <v>1.96</v>
      </c>
      <c r="K262" s="3">
        <v>43831</v>
      </c>
      <c r="L262" s="3">
        <v>44196</v>
      </c>
    </row>
    <row r="263" spans="1:12" ht="15">
      <c r="A263" s="21" t="s">
        <v>289</v>
      </c>
      <c r="B263" s="21" t="s">
        <v>290</v>
      </c>
      <c r="C263" s="21" t="s">
        <v>7</v>
      </c>
      <c r="D263" s="22">
        <f t="shared" si="12"/>
        <v>36004</v>
      </c>
      <c r="E263" s="21" t="s">
        <v>294</v>
      </c>
      <c r="F263" s="23">
        <v>12009</v>
      </c>
      <c r="G263" s="16">
        <v>30.84</v>
      </c>
      <c r="H263" s="4">
        <f t="shared" si="13"/>
        <v>389.4</v>
      </c>
      <c r="I263" s="4">
        <f t="shared" si="14"/>
        <v>4.27</v>
      </c>
      <c r="J263" s="4">
        <f t="shared" si="15"/>
        <v>2</v>
      </c>
      <c r="K263" s="3">
        <v>43831</v>
      </c>
      <c r="L263" s="3">
        <v>44196</v>
      </c>
    </row>
    <row r="264" spans="1:12" ht="15">
      <c r="A264" s="21" t="s">
        <v>289</v>
      </c>
      <c r="B264" s="21" t="s">
        <v>290</v>
      </c>
      <c r="C264" s="21" t="s">
        <v>55</v>
      </c>
      <c r="D264" s="22">
        <f t="shared" si="12"/>
        <v>36005</v>
      </c>
      <c r="E264" s="21" t="s">
        <v>295</v>
      </c>
      <c r="F264" s="23">
        <v>9785</v>
      </c>
      <c r="G264" s="16">
        <v>68.25</v>
      </c>
      <c r="H264" s="4">
        <f t="shared" si="13"/>
        <v>143.37</v>
      </c>
      <c r="I264" s="4">
        <f t="shared" si="14"/>
        <v>1.57</v>
      </c>
      <c r="J264" s="4">
        <f t="shared" si="15"/>
        <v>1.25</v>
      </c>
      <c r="K264" s="3">
        <v>43831</v>
      </c>
      <c r="L264" s="3">
        <v>44196</v>
      </c>
    </row>
    <row r="265" spans="1:12" ht="15">
      <c r="A265" s="21" t="s">
        <v>289</v>
      </c>
      <c r="B265" s="21" t="s">
        <v>290</v>
      </c>
      <c r="C265" s="21" t="s">
        <v>8</v>
      </c>
      <c r="D265" s="22">
        <f aca="true" t="shared" si="16" ref="D265:D320">A265*1000+C265*1</f>
        <v>36006</v>
      </c>
      <c r="E265" s="21" t="s">
        <v>296</v>
      </c>
      <c r="F265" s="23">
        <v>13744</v>
      </c>
      <c r="G265" s="16">
        <v>23.44</v>
      </c>
      <c r="H265" s="4">
        <f aca="true" t="shared" si="17" ref="H265:H319">ROUND(F265/G265,2)</f>
        <v>586.35</v>
      </c>
      <c r="I265" s="4">
        <f aca="true" t="shared" si="18" ref="I265:I319">ROUND(H265/$O$6,2)</f>
        <v>6.42</v>
      </c>
      <c r="J265" s="4">
        <f aca="true" t="shared" si="19" ref="J265:J319">ROUND(MIN(2,POWER(I265,1/2)),2)</f>
        <v>2</v>
      </c>
      <c r="K265" s="3">
        <v>43831</v>
      </c>
      <c r="L265" s="3">
        <v>44196</v>
      </c>
    </row>
    <row r="266" spans="1:12" ht="15">
      <c r="A266" s="21" t="s">
        <v>289</v>
      </c>
      <c r="B266" s="21" t="s">
        <v>290</v>
      </c>
      <c r="C266" s="21" t="s">
        <v>56</v>
      </c>
      <c r="D266" s="22">
        <f t="shared" si="16"/>
        <v>36007</v>
      </c>
      <c r="E266" s="21" t="s">
        <v>297</v>
      </c>
      <c r="F266" s="23">
        <v>1817</v>
      </c>
      <c r="G266" s="16">
        <v>63.77</v>
      </c>
      <c r="H266" s="4">
        <f t="shared" si="17"/>
        <v>28.49</v>
      </c>
      <c r="I266" s="4">
        <f t="shared" si="18"/>
        <v>0.31</v>
      </c>
      <c r="J266" s="4">
        <f t="shared" si="19"/>
        <v>0.56</v>
      </c>
      <c r="K266" s="3">
        <v>43831</v>
      </c>
      <c r="L266" s="3">
        <v>44196</v>
      </c>
    </row>
    <row r="267" spans="1:12" ht="15">
      <c r="A267" s="21" t="s">
        <v>289</v>
      </c>
      <c r="B267" s="21" t="s">
        <v>290</v>
      </c>
      <c r="C267" s="21" t="s">
        <v>9</v>
      </c>
      <c r="D267" s="22">
        <f t="shared" si="16"/>
        <v>36008</v>
      </c>
      <c r="E267" s="21" t="s">
        <v>298</v>
      </c>
      <c r="F267" s="23">
        <v>26542</v>
      </c>
      <c r="G267" s="16">
        <v>38.08</v>
      </c>
      <c r="H267" s="4">
        <f t="shared" si="17"/>
        <v>697.01</v>
      </c>
      <c r="I267" s="4">
        <f t="shared" si="18"/>
        <v>7.64</v>
      </c>
      <c r="J267" s="4">
        <f t="shared" si="19"/>
        <v>2</v>
      </c>
      <c r="K267" s="3">
        <v>43831</v>
      </c>
      <c r="L267" s="3">
        <v>44196</v>
      </c>
    </row>
    <row r="268" spans="1:12" ht="15">
      <c r="A268" s="21" t="s">
        <v>289</v>
      </c>
      <c r="B268" s="21" t="s">
        <v>290</v>
      </c>
      <c r="C268" s="21" t="s">
        <v>10</v>
      </c>
      <c r="D268" s="22">
        <f t="shared" si="16"/>
        <v>36009</v>
      </c>
      <c r="E268" s="21" t="s">
        <v>402</v>
      </c>
      <c r="F268" s="23">
        <v>5180</v>
      </c>
      <c r="G268" s="16">
        <v>105.04</v>
      </c>
      <c r="H268" s="4">
        <f t="shared" si="17"/>
        <v>49.31</v>
      </c>
      <c r="I268" s="4">
        <f t="shared" si="18"/>
        <v>0.54</v>
      </c>
      <c r="J268" s="4">
        <f t="shared" si="19"/>
        <v>0.73</v>
      </c>
      <c r="K268" s="3">
        <v>43831</v>
      </c>
      <c r="L268" s="3">
        <v>44196</v>
      </c>
    </row>
    <row r="269" spans="1:12" ht="15">
      <c r="A269" s="21" t="s">
        <v>289</v>
      </c>
      <c r="B269" s="21" t="s">
        <v>290</v>
      </c>
      <c r="C269" s="21" t="s">
        <v>11</v>
      </c>
      <c r="D269" s="22">
        <f t="shared" si="16"/>
        <v>36010</v>
      </c>
      <c r="E269" s="21" t="s">
        <v>299</v>
      </c>
      <c r="F269" s="23">
        <v>3335</v>
      </c>
      <c r="G269" s="16">
        <v>29.44</v>
      </c>
      <c r="H269" s="4">
        <f t="shared" si="17"/>
        <v>113.28</v>
      </c>
      <c r="I269" s="4">
        <f t="shared" si="18"/>
        <v>1.24</v>
      </c>
      <c r="J269" s="4">
        <f t="shared" si="19"/>
        <v>1.11</v>
      </c>
      <c r="K269" s="3">
        <v>43831</v>
      </c>
      <c r="L269" s="3">
        <v>44196</v>
      </c>
    </row>
    <row r="270" spans="1:12" ht="15">
      <c r="A270" s="21" t="s">
        <v>289</v>
      </c>
      <c r="B270" s="21" t="s">
        <v>290</v>
      </c>
      <c r="C270" s="21" t="s">
        <v>13</v>
      </c>
      <c r="D270" s="22">
        <f t="shared" si="16"/>
        <v>36013</v>
      </c>
      <c r="E270" s="21" t="s">
        <v>300</v>
      </c>
      <c r="F270" s="23">
        <v>2396</v>
      </c>
      <c r="G270" s="16">
        <v>134.7</v>
      </c>
      <c r="H270" s="4">
        <f t="shared" si="17"/>
        <v>17.79</v>
      </c>
      <c r="I270" s="4">
        <f t="shared" si="18"/>
        <v>0.19</v>
      </c>
      <c r="J270" s="4">
        <f t="shared" si="19"/>
        <v>0.44</v>
      </c>
      <c r="K270" s="3">
        <v>43831</v>
      </c>
      <c r="L270" s="3">
        <v>44196</v>
      </c>
    </row>
    <row r="271" spans="1:12" ht="15">
      <c r="A271" s="21" t="s">
        <v>289</v>
      </c>
      <c r="B271" s="21" t="s">
        <v>290</v>
      </c>
      <c r="C271" s="21" t="s">
        <v>14</v>
      </c>
      <c r="D271" s="22">
        <f t="shared" si="16"/>
        <v>36014</v>
      </c>
      <c r="E271" s="21" t="s">
        <v>301</v>
      </c>
      <c r="F271" s="23">
        <v>2012</v>
      </c>
      <c r="G271" s="16">
        <v>57.46</v>
      </c>
      <c r="H271" s="4">
        <f t="shared" si="17"/>
        <v>35.02</v>
      </c>
      <c r="I271" s="4">
        <f t="shared" si="18"/>
        <v>0.38</v>
      </c>
      <c r="J271" s="4">
        <f t="shared" si="19"/>
        <v>0.62</v>
      </c>
      <c r="K271" s="3">
        <v>43831</v>
      </c>
      <c r="L271" s="3">
        <v>44196</v>
      </c>
    </row>
    <row r="272" spans="1:12" ht="15">
      <c r="A272" s="21" t="s">
        <v>289</v>
      </c>
      <c r="B272" s="21" t="s">
        <v>290</v>
      </c>
      <c r="C272" s="21" t="s">
        <v>58</v>
      </c>
      <c r="D272" s="22">
        <f t="shared" si="16"/>
        <v>36015</v>
      </c>
      <c r="E272" s="21" t="s">
        <v>302</v>
      </c>
      <c r="F272" s="23">
        <v>4677</v>
      </c>
      <c r="G272" s="16">
        <v>79.88</v>
      </c>
      <c r="H272" s="4">
        <f t="shared" si="17"/>
        <v>58.55</v>
      </c>
      <c r="I272" s="4">
        <f t="shared" si="18"/>
        <v>0.64</v>
      </c>
      <c r="J272" s="4">
        <f t="shared" si="19"/>
        <v>0.8</v>
      </c>
      <c r="K272" s="3">
        <v>43831</v>
      </c>
      <c r="L272" s="3">
        <v>44196</v>
      </c>
    </row>
    <row r="273" spans="1:12" ht="15">
      <c r="A273" s="21" t="s">
        <v>289</v>
      </c>
      <c r="B273" s="21" t="s">
        <v>290</v>
      </c>
      <c r="C273" s="21" t="s">
        <v>15</v>
      </c>
      <c r="D273" s="22">
        <f t="shared" si="16"/>
        <v>36016</v>
      </c>
      <c r="E273" s="21" t="s">
        <v>403</v>
      </c>
      <c r="F273" s="23">
        <v>1082</v>
      </c>
      <c r="G273" s="16">
        <v>74.1</v>
      </c>
      <c r="H273" s="4">
        <f t="shared" si="17"/>
        <v>14.6</v>
      </c>
      <c r="I273" s="4">
        <f t="shared" si="18"/>
        <v>0.16</v>
      </c>
      <c r="J273" s="4">
        <f t="shared" si="19"/>
        <v>0.4</v>
      </c>
      <c r="K273" s="3">
        <v>43831</v>
      </c>
      <c r="L273" s="3">
        <v>44196</v>
      </c>
    </row>
    <row r="274" spans="1:12" ht="15">
      <c r="A274" s="21" t="s">
        <v>289</v>
      </c>
      <c r="B274" s="21" t="s">
        <v>290</v>
      </c>
      <c r="C274" s="21" t="s">
        <v>16</v>
      </c>
      <c r="D274" s="22">
        <f t="shared" si="16"/>
        <v>36017</v>
      </c>
      <c r="E274" s="21" t="s">
        <v>303</v>
      </c>
      <c r="F274" s="23">
        <v>20479</v>
      </c>
      <c r="G274" s="16">
        <v>280.74</v>
      </c>
      <c r="H274" s="4">
        <f t="shared" si="17"/>
        <v>72.95</v>
      </c>
      <c r="I274" s="4">
        <f t="shared" si="18"/>
        <v>0.8</v>
      </c>
      <c r="J274" s="4">
        <f t="shared" si="19"/>
        <v>0.89</v>
      </c>
      <c r="K274" s="3">
        <v>43831</v>
      </c>
      <c r="L274" s="3">
        <v>44196</v>
      </c>
    </row>
    <row r="275" spans="1:12" ht="15">
      <c r="A275" s="21" t="s">
        <v>289</v>
      </c>
      <c r="B275" s="21" t="s">
        <v>290</v>
      </c>
      <c r="C275" s="21" t="s">
        <v>17</v>
      </c>
      <c r="D275" s="22">
        <f t="shared" si="16"/>
        <v>36018</v>
      </c>
      <c r="E275" s="21" t="s">
        <v>304</v>
      </c>
      <c r="F275" s="23">
        <v>3388</v>
      </c>
      <c r="G275" s="16">
        <v>169.66</v>
      </c>
      <c r="H275" s="4">
        <f t="shared" si="17"/>
        <v>19.97</v>
      </c>
      <c r="I275" s="4">
        <f t="shared" si="18"/>
        <v>0.22</v>
      </c>
      <c r="J275" s="4">
        <f t="shared" si="19"/>
        <v>0.47</v>
      </c>
      <c r="K275" s="3">
        <v>43831</v>
      </c>
      <c r="L275" s="3">
        <v>44196</v>
      </c>
    </row>
    <row r="276" spans="1:12" ht="15">
      <c r="A276" s="21" t="s">
        <v>289</v>
      </c>
      <c r="B276" s="21" t="s">
        <v>290</v>
      </c>
      <c r="C276" s="21" t="s">
        <v>18</v>
      </c>
      <c r="D276" s="22">
        <f t="shared" si="16"/>
        <v>36019</v>
      </c>
      <c r="E276" s="21" t="s">
        <v>305</v>
      </c>
      <c r="F276" s="23">
        <v>1616</v>
      </c>
      <c r="G276" s="16">
        <v>79.01</v>
      </c>
      <c r="H276" s="4">
        <f t="shared" si="17"/>
        <v>20.45</v>
      </c>
      <c r="I276" s="4">
        <f t="shared" si="18"/>
        <v>0.22</v>
      </c>
      <c r="J276" s="4">
        <f t="shared" si="19"/>
        <v>0.47</v>
      </c>
      <c r="K276" s="3">
        <v>43831</v>
      </c>
      <c r="L276" s="3">
        <v>44196</v>
      </c>
    </row>
    <row r="277" spans="1:12" ht="15">
      <c r="A277" s="21" t="s">
        <v>289</v>
      </c>
      <c r="B277" s="21" t="s">
        <v>290</v>
      </c>
      <c r="C277" s="21" t="s">
        <v>19</v>
      </c>
      <c r="D277" s="22">
        <f t="shared" si="16"/>
        <v>36020</v>
      </c>
      <c r="E277" s="21" t="s">
        <v>306</v>
      </c>
      <c r="F277" s="23">
        <v>2344</v>
      </c>
      <c r="G277" s="16">
        <v>147.85</v>
      </c>
      <c r="H277" s="4">
        <f t="shared" si="17"/>
        <v>15.85</v>
      </c>
      <c r="I277" s="4">
        <f t="shared" si="18"/>
        <v>0.17</v>
      </c>
      <c r="J277" s="4">
        <f t="shared" si="19"/>
        <v>0.41</v>
      </c>
      <c r="K277" s="3">
        <v>43831</v>
      </c>
      <c r="L277" s="3">
        <v>44196</v>
      </c>
    </row>
    <row r="278" spans="1:12" ht="15">
      <c r="A278" s="21" t="s">
        <v>289</v>
      </c>
      <c r="B278" s="21" t="s">
        <v>290</v>
      </c>
      <c r="C278" s="21" t="s">
        <v>20</v>
      </c>
      <c r="D278" s="22">
        <f t="shared" si="16"/>
        <v>36021</v>
      </c>
      <c r="E278" s="21" t="s">
        <v>307</v>
      </c>
      <c r="F278" s="23">
        <v>14286</v>
      </c>
      <c r="G278" s="16">
        <v>74.51</v>
      </c>
      <c r="H278" s="4">
        <f t="shared" si="17"/>
        <v>191.73</v>
      </c>
      <c r="I278" s="4">
        <f t="shared" si="18"/>
        <v>2.1</v>
      </c>
      <c r="J278" s="4">
        <f t="shared" si="19"/>
        <v>1.45</v>
      </c>
      <c r="K278" s="3">
        <v>43831</v>
      </c>
      <c r="L278" s="3">
        <v>44196</v>
      </c>
    </row>
    <row r="279" spans="1:12" ht="15">
      <c r="A279" s="21" t="s">
        <v>289</v>
      </c>
      <c r="B279" s="21" t="s">
        <v>290</v>
      </c>
      <c r="C279" s="21" t="s">
        <v>21</v>
      </c>
      <c r="D279" s="22">
        <f t="shared" si="16"/>
        <v>36022</v>
      </c>
      <c r="E279" s="21" t="s">
        <v>308</v>
      </c>
      <c r="F279" s="23">
        <v>10650</v>
      </c>
      <c r="G279" s="16">
        <v>21.89</v>
      </c>
      <c r="H279" s="4">
        <f t="shared" si="17"/>
        <v>486.52</v>
      </c>
      <c r="I279" s="4">
        <f t="shared" si="18"/>
        <v>5.33</v>
      </c>
      <c r="J279" s="4">
        <f t="shared" si="19"/>
        <v>2</v>
      </c>
      <c r="K279" s="3">
        <v>43831</v>
      </c>
      <c r="L279" s="3">
        <v>44196</v>
      </c>
    </row>
    <row r="280" spans="1:12" ht="15">
      <c r="A280" s="21" t="s">
        <v>289</v>
      </c>
      <c r="B280" s="21" t="s">
        <v>290</v>
      </c>
      <c r="C280" s="21" t="s">
        <v>22</v>
      </c>
      <c r="D280" s="22">
        <f t="shared" si="16"/>
        <v>36023</v>
      </c>
      <c r="E280" s="21" t="s">
        <v>309</v>
      </c>
      <c r="F280" s="23">
        <v>9977</v>
      </c>
      <c r="G280" s="16">
        <v>20.5</v>
      </c>
      <c r="H280" s="4">
        <f t="shared" si="17"/>
        <v>486.68</v>
      </c>
      <c r="I280" s="4">
        <f t="shared" si="18"/>
        <v>5.33</v>
      </c>
      <c r="J280" s="4">
        <f t="shared" si="19"/>
        <v>2</v>
      </c>
      <c r="K280" s="3">
        <v>43831</v>
      </c>
      <c r="L280" s="3">
        <v>44196</v>
      </c>
    </row>
    <row r="281" spans="1:12" ht="15">
      <c r="A281" s="21" t="s">
        <v>289</v>
      </c>
      <c r="B281" s="21" t="s">
        <v>290</v>
      </c>
      <c r="C281" s="21" t="s">
        <v>59</v>
      </c>
      <c r="D281" s="22">
        <f t="shared" si="16"/>
        <v>36024</v>
      </c>
      <c r="E281" s="21" t="s">
        <v>404</v>
      </c>
      <c r="F281" s="23">
        <v>20218</v>
      </c>
      <c r="G281" s="16">
        <v>326.96</v>
      </c>
      <c r="H281" s="4">
        <f t="shared" si="17"/>
        <v>61.84</v>
      </c>
      <c r="I281" s="4">
        <f t="shared" si="18"/>
        <v>0.68</v>
      </c>
      <c r="J281" s="4">
        <f t="shared" si="19"/>
        <v>0.82</v>
      </c>
      <c r="K281" s="3">
        <v>43831</v>
      </c>
      <c r="L281" s="3">
        <v>44196</v>
      </c>
    </row>
    <row r="282" spans="1:12" ht="15">
      <c r="A282" s="21" t="s">
        <v>289</v>
      </c>
      <c r="B282" s="21" t="s">
        <v>290</v>
      </c>
      <c r="C282" s="21" t="s">
        <v>60</v>
      </c>
      <c r="D282" s="22">
        <f t="shared" si="16"/>
        <v>36025</v>
      </c>
      <c r="E282" s="21" t="s">
        <v>310</v>
      </c>
      <c r="F282" s="23">
        <v>2445</v>
      </c>
      <c r="G282" s="16">
        <v>111.76</v>
      </c>
      <c r="H282" s="4">
        <f t="shared" si="17"/>
        <v>21.88</v>
      </c>
      <c r="I282" s="4">
        <f t="shared" si="18"/>
        <v>0.24</v>
      </c>
      <c r="J282" s="4">
        <f t="shared" si="19"/>
        <v>0.49</v>
      </c>
      <c r="K282" s="3">
        <v>43831</v>
      </c>
      <c r="L282" s="3">
        <v>44196</v>
      </c>
    </row>
    <row r="283" spans="1:12" ht="15">
      <c r="A283" s="21" t="s">
        <v>289</v>
      </c>
      <c r="B283" s="21" t="s">
        <v>290</v>
      </c>
      <c r="C283" s="21" t="s">
        <v>61</v>
      </c>
      <c r="D283" s="22">
        <f t="shared" si="16"/>
        <v>36026</v>
      </c>
      <c r="E283" s="21" t="s">
        <v>405</v>
      </c>
      <c r="F283" s="23">
        <v>24319</v>
      </c>
      <c r="G283" s="16">
        <v>36.68</v>
      </c>
      <c r="H283" s="4">
        <f t="shared" si="17"/>
        <v>663</v>
      </c>
      <c r="I283" s="4">
        <f t="shared" si="18"/>
        <v>7.26</v>
      </c>
      <c r="J283" s="4">
        <f t="shared" si="19"/>
        <v>2</v>
      </c>
      <c r="K283" s="3">
        <v>43831</v>
      </c>
      <c r="L283" s="3">
        <v>44196</v>
      </c>
    </row>
    <row r="284" spans="1:12" ht="15">
      <c r="A284" s="21" t="s">
        <v>289</v>
      </c>
      <c r="B284" s="21" t="s">
        <v>290</v>
      </c>
      <c r="C284" s="21" t="s">
        <v>23</v>
      </c>
      <c r="D284" s="22">
        <f t="shared" si="16"/>
        <v>36027</v>
      </c>
      <c r="E284" s="21" t="s">
        <v>406</v>
      </c>
      <c r="F284" s="23">
        <v>5272</v>
      </c>
      <c r="G284" s="16">
        <v>27.77</v>
      </c>
      <c r="H284" s="4">
        <f t="shared" si="17"/>
        <v>189.85</v>
      </c>
      <c r="I284" s="4">
        <f t="shared" si="18"/>
        <v>2.08</v>
      </c>
      <c r="J284" s="4">
        <f t="shared" si="19"/>
        <v>1.44</v>
      </c>
      <c r="K284" s="3">
        <v>43831</v>
      </c>
      <c r="L284" s="3">
        <v>44196</v>
      </c>
    </row>
    <row r="285" spans="1:12" ht="15">
      <c r="A285" s="21" t="s">
        <v>289</v>
      </c>
      <c r="B285" s="21" t="s">
        <v>290</v>
      </c>
      <c r="C285" s="21" t="s">
        <v>24</v>
      </c>
      <c r="D285" s="22">
        <f t="shared" si="16"/>
        <v>36028</v>
      </c>
      <c r="E285" s="21" t="s">
        <v>311</v>
      </c>
      <c r="F285" s="23">
        <v>4791</v>
      </c>
      <c r="G285" s="16">
        <v>52.39</v>
      </c>
      <c r="H285" s="4">
        <f t="shared" si="17"/>
        <v>91.45</v>
      </c>
      <c r="I285" s="4">
        <f t="shared" si="18"/>
        <v>1</v>
      </c>
      <c r="J285" s="4">
        <f t="shared" si="19"/>
        <v>1</v>
      </c>
      <c r="K285" s="3">
        <v>43831</v>
      </c>
      <c r="L285" s="3">
        <v>44196</v>
      </c>
    </row>
    <row r="286" spans="1:12" ht="15">
      <c r="A286" s="21" t="s">
        <v>289</v>
      </c>
      <c r="B286" s="21" t="s">
        <v>290</v>
      </c>
      <c r="C286" s="21" t="s">
        <v>62</v>
      </c>
      <c r="D286" s="22">
        <f t="shared" si="16"/>
        <v>36029</v>
      </c>
      <c r="E286" s="21" t="s">
        <v>407</v>
      </c>
      <c r="F286" s="23">
        <v>19399</v>
      </c>
      <c r="G286" s="16">
        <v>35.06</v>
      </c>
      <c r="H286" s="4">
        <f t="shared" si="17"/>
        <v>553.31</v>
      </c>
      <c r="I286" s="4">
        <f t="shared" si="18"/>
        <v>6.06</v>
      </c>
      <c r="J286" s="4">
        <f t="shared" si="19"/>
        <v>2</v>
      </c>
      <c r="K286" s="3">
        <v>43831</v>
      </c>
      <c r="L286" s="3">
        <v>44196</v>
      </c>
    </row>
    <row r="287" spans="1:12" ht="15">
      <c r="A287" s="21" t="s">
        <v>289</v>
      </c>
      <c r="B287" s="21" t="s">
        <v>290</v>
      </c>
      <c r="C287" s="21" t="s">
        <v>25</v>
      </c>
      <c r="D287" s="22">
        <f t="shared" si="16"/>
        <v>36030</v>
      </c>
      <c r="E287" s="21" t="s">
        <v>312</v>
      </c>
      <c r="F287" s="23">
        <v>4440</v>
      </c>
      <c r="G287" s="16">
        <v>82.33</v>
      </c>
      <c r="H287" s="4">
        <f t="shared" si="17"/>
        <v>53.93</v>
      </c>
      <c r="I287" s="4">
        <f t="shared" si="18"/>
        <v>0.59</v>
      </c>
      <c r="J287" s="4">
        <f t="shared" si="19"/>
        <v>0.77</v>
      </c>
      <c r="K287" s="3">
        <v>43831</v>
      </c>
      <c r="L287" s="3">
        <v>44196</v>
      </c>
    </row>
    <row r="288" spans="1:12" ht="15">
      <c r="A288" s="21" t="s">
        <v>289</v>
      </c>
      <c r="B288" s="21" t="s">
        <v>290</v>
      </c>
      <c r="C288" s="21" t="s">
        <v>26</v>
      </c>
      <c r="D288" s="22">
        <f t="shared" si="16"/>
        <v>36031</v>
      </c>
      <c r="E288" s="21" t="s">
        <v>313</v>
      </c>
      <c r="F288" s="23">
        <v>644</v>
      </c>
      <c r="G288" s="16">
        <v>2.31</v>
      </c>
      <c r="H288" s="4">
        <f t="shared" si="17"/>
        <v>278.79</v>
      </c>
      <c r="I288" s="4">
        <f t="shared" si="18"/>
        <v>3.05</v>
      </c>
      <c r="J288" s="4">
        <f t="shared" si="19"/>
        <v>1.75</v>
      </c>
      <c r="K288" s="3">
        <v>43831</v>
      </c>
      <c r="L288" s="3">
        <v>44196</v>
      </c>
    </row>
    <row r="289" spans="1:12" ht="15">
      <c r="A289" s="21" t="s">
        <v>289</v>
      </c>
      <c r="B289" s="21" t="s">
        <v>290</v>
      </c>
      <c r="C289" s="21" t="s">
        <v>27</v>
      </c>
      <c r="D289" s="22">
        <f t="shared" si="16"/>
        <v>36032</v>
      </c>
      <c r="E289" s="21" t="s">
        <v>408</v>
      </c>
      <c r="F289" s="23">
        <v>4179</v>
      </c>
      <c r="G289" s="16">
        <v>41.24</v>
      </c>
      <c r="H289" s="4">
        <f t="shared" si="17"/>
        <v>101.33</v>
      </c>
      <c r="I289" s="4">
        <f t="shared" si="18"/>
        <v>1.11</v>
      </c>
      <c r="J289" s="4">
        <f t="shared" si="19"/>
        <v>1.05</v>
      </c>
      <c r="K289" s="3">
        <v>43831</v>
      </c>
      <c r="L289" s="3">
        <v>44196</v>
      </c>
    </row>
    <row r="290" spans="1:12" ht="15">
      <c r="A290" s="21" t="s">
        <v>289</v>
      </c>
      <c r="B290" s="21" t="s">
        <v>290</v>
      </c>
      <c r="C290" s="21" t="s">
        <v>28</v>
      </c>
      <c r="D290" s="22">
        <f t="shared" si="16"/>
        <v>36033</v>
      </c>
      <c r="E290" s="21" t="s">
        <v>314</v>
      </c>
      <c r="F290" s="23">
        <v>15078</v>
      </c>
      <c r="G290" s="16">
        <v>53.29</v>
      </c>
      <c r="H290" s="4">
        <f t="shared" si="17"/>
        <v>282.94</v>
      </c>
      <c r="I290" s="4">
        <f t="shared" si="18"/>
        <v>3.1</v>
      </c>
      <c r="J290" s="4">
        <f t="shared" si="19"/>
        <v>1.76</v>
      </c>
      <c r="K290" s="3">
        <v>43831</v>
      </c>
      <c r="L290" s="3">
        <v>44196</v>
      </c>
    </row>
    <row r="291" spans="1:12" ht="15">
      <c r="A291" s="21" t="s">
        <v>289</v>
      </c>
      <c r="B291" s="21" t="s">
        <v>290</v>
      </c>
      <c r="C291" s="21" t="s">
        <v>29</v>
      </c>
      <c r="D291" s="22">
        <f t="shared" si="16"/>
        <v>36034</v>
      </c>
      <c r="E291" s="21" t="s">
        <v>315</v>
      </c>
      <c r="F291" s="23">
        <v>3841</v>
      </c>
      <c r="G291" s="16">
        <v>65.84</v>
      </c>
      <c r="H291" s="4">
        <f t="shared" si="17"/>
        <v>58.34</v>
      </c>
      <c r="I291" s="4">
        <f t="shared" si="18"/>
        <v>0.64</v>
      </c>
      <c r="J291" s="4">
        <f t="shared" si="19"/>
        <v>0.8</v>
      </c>
      <c r="K291" s="3">
        <v>43831</v>
      </c>
      <c r="L291" s="3">
        <v>44196</v>
      </c>
    </row>
    <row r="292" spans="1:12" ht="15">
      <c r="A292" s="21" t="s">
        <v>289</v>
      </c>
      <c r="B292" s="21" t="s">
        <v>290</v>
      </c>
      <c r="C292" s="21" t="s">
        <v>63</v>
      </c>
      <c r="D292" s="22">
        <f t="shared" si="16"/>
        <v>36035</v>
      </c>
      <c r="E292" s="21" t="s">
        <v>409</v>
      </c>
      <c r="F292" s="23">
        <v>17675</v>
      </c>
      <c r="G292" s="16">
        <v>34.77</v>
      </c>
      <c r="H292" s="4">
        <f t="shared" si="17"/>
        <v>508.34</v>
      </c>
      <c r="I292" s="4">
        <f t="shared" si="18"/>
        <v>5.57</v>
      </c>
      <c r="J292" s="4">
        <f t="shared" si="19"/>
        <v>2</v>
      </c>
      <c r="K292" s="3">
        <v>43831</v>
      </c>
      <c r="L292" s="3">
        <v>44196</v>
      </c>
    </row>
    <row r="293" spans="1:12" ht="15">
      <c r="A293" s="21" t="s">
        <v>289</v>
      </c>
      <c r="B293" s="21" t="s">
        <v>290</v>
      </c>
      <c r="C293" s="21" t="s">
        <v>30</v>
      </c>
      <c r="D293" s="22">
        <f t="shared" si="16"/>
        <v>36036</v>
      </c>
      <c r="E293" s="21" t="s">
        <v>316</v>
      </c>
      <c r="F293" s="23">
        <v>3053</v>
      </c>
      <c r="G293" s="16">
        <v>83.3</v>
      </c>
      <c r="H293" s="4">
        <f t="shared" si="17"/>
        <v>36.65</v>
      </c>
      <c r="I293" s="4">
        <f t="shared" si="18"/>
        <v>0.4</v>
      </c>
      <c r="J293" s="4">
        <f t="shared" si="19"/>
        <v>0.63</v>
      </c>
      <c r="K293" s="3">
        <v>43831</v>
      </c>
      <c r="L293" s="3">
        <v>44196</v>
      </c>
    </row>
    <row r="294" spans="1:12" ht="15">
      <c r="A294" s="21" t="s">
        <v>289</v>
      </c>
      <c r="B294" s="21" t="s">
        <v>290</v>
      </c>
      <c r="C294" s="21" t="s">
        <v>31</v>
      </c>
      <c r="D294" s="22">
        <f t="shared" si="16"/>
        <v>36037</v>
      </c>
      <c r="E294" s="21" t="s">
        <v>410</v>
      </c>
      <c r="F294" s="23">
        <v>2999</v>
      </c>
      <c r="G294" s="16">
        <v>49.99</v>
      </c>
      <c r="H294" s="4">
        <f t="shared" si="17"/>
        <v>59.99</v>
      </c>
      <c r="I294" s="4">
        <f t="shared" si="18"/>
        <v>0.66</v>
      </c>
      <c r="J294" s="4">
        <f t="shared" si="19"/>
        <v>0.81</v>
      </c>
      <c r="K294" s="3">
        <v>43831</v>
      </c>
      <c r="L294" s="3">
        <v>44196</v>
      </c>
    </row>
    <row r="295" spans="1:12" ht="15">
      <c r="A295" s="21" t="s">
        <v>289</v>
      </c>
      <c r="B295" s="21" t="s">
        <v>290</v>
      </c>
      <c r="C295" s="21" t="s">
        <v>64</v>
      </c>
      <c r="D295" s="22">
        <f t="shared" si="16"/>
        <v>36038</v>
      </c>
      <c r="E295" s="21" t="s">
        <v>290</v>
      </c>
      <c r="F295" s="23">
        <v>83029</v>
      </c>
      <c r="G295" s="16">
        <v>118.22</v>
      </c>
      <c r="H295" s="4">
        <f t="shared" si="17"/>
        <v>702.33</v>
      </c>
      <c r="I295" s="4">
        <f t="shared" si="18"/>
        <v>7.7</v>
      </c>
      <c r="J295" s="4">
        <f t="shared" si="19"/>
        <v>2</v>
      </c>
      <c r="K295" s="3">
        <v>43831</v>
      </c>
      <c r="L295" s="3">
        <v>44196</v>
      </c>
    </row>
    <row r="296" spans="1:12" ht="15">
      <c r="A296" s="21" t="s">
        <v>289</v>
      </c>
      <c r="B296" s="21" t="s">
        <v>290</v>
      </c>
      <c r="C296" s="21" t="s">
        <v>32</v>
      </c>
      <c r="D296" s="22">
        <f t="shared" si="16"/>
        <v>36039</v>
      </c>
      <c r="E296" s="21" t="s">
        <v>411</v>
      </c>
      <c r="F296" s="23">
        <v>19848</v>
      </c>
      <c r="G296" s="16">
        <v>61.17</v>
      </c>
      <c r="H296" s="4">
        <f t="shared" si="17"/>
        <v>324.47</v>
      </c>
      <c r="I296" s="4">
        <f t="shared" si="18"/>
        <v>3.56</v>
      </c>
      <c r="J296" s="4">
        <f t="shared" si="19"/>
        <v>1.89</v>
      </c>
      <c r="K296" s="3">
        <v>43831</v>
      </c>
      <c r="L296" s="3">
        <v>44196</v>
      </c>
    </row>
    <row r="297" spans="1:12" ht="15">
      <c r="A297" s="21" t="s">
        <v>289</v>
      </c>
      <c r="B297" s="21" t="s">
        <v>290</v>
      </c>
      <c r="C297" s="21" t="s">
        <v>65</v>
      </c>
      <c r="D297" s="22">
        <f t="shared" si="16"/>
        <v>36040</v>
      </c>
      <c r="E297" s="21" t="s">
        <v>317</v>
      </c>
      <c r="F297" s="23">
        <v>2940</v>
      </c>
      <c r="G297" s="16">
        <v>22.71</v>
      </c>
      <c r="H297" s="4">
        <f t="shared" si="17"/>
        <v>129.46</v>
      </c>
      <c r="I297" s="4">
        <f t="shared" si="18"/>
        <v>1.42</v>
      </c>
      <c r="J297" s="4">
        <f t="shared" si="19"/>
        <v>1.19</v>
      </c>
      <c r="K297" s="3">
        <v>43831</v>
      </c>
      <c r="L297" s="3">
        <v>44196</v>
      </c>
    </row>
    <row r="298" spans="1:12" ht="15">
      <c r="A298" s="21" t="s">
        <v>289</v>
      </c>
      <c r="B298" s="21" t="s">
        <v>290</v>
      </c>
      <c r="C298" s="21" t="s">
        <v>33</v>
      </c>
      <c r="D298" s="22">
        <f t="shared" si="16"/>
        <v>36041</v>
      </c>
      <c r="E298" s="21" t="s">
        <v>318</v>
      </c>
      <c r="F298" s="23">
        <v>17082</v>
      </c>
      <c r="G298" s="16">
        <v>33.93</v>
      </c>
      <c r="H298" s="4">
        <f t="shared" si="17"/>
        <v>503.45</v>
      </c>
      <c r="I298" s="4">
        <f t="shared" si="18"/>
        <v>5.52</v>
      </c>
      <c r="J298" s="4">
        <f t="shared" si="19"/>
        <v>2</v>
      </c>
      <c r="K298" s="3">
        <v>43831</v>
      </c>
      <c r="L298" s="3">
        <v>44196</v>
      </c>
    </row>
    <row r="299" spans="1:12" ht="15">
      <c r="A299" s="21" t="s">
        <v>289</v>
      </c>
      <c r="B299" s="21" t="s">
        <v>290</v>
      </c>
      <c r="C299" s="21" t="s">
        <v>34</v>
      </c>
      <c r="D299" s="22">
        <f t="shared" si="16"/>
        <v>36042</v>
      </c>
      <c r="E299" s="21" t="s">
        <v>319</v>
      </c>
      <c r="F299" s="23">
        <v>22877</v>
      </c>
      <c r="G299" s="16">
        <v>125.53</v>
      </c>
      <c r="H299" s="4">
        <f t="shared" si="17"/>
        <v>182.24</v>
      </c>
      <c r="I299" s="4">
        <f t="shared" si="18"/>
        <v>2</v>
      </c>
      <c r="J299" s="4">
        <f t="shared" si="19"/>
        <v>1.41</v>
      </c>
      <c r="K299" s="3">
        <v>43831</v>
      </c>
      <c r="L299" s="3">
        <v>44196</v>
      </c>
    </row>
    <row r="300" spans="1:12" ht="15">
      <c r="A300" s="21" t="s">
        <v>289</v>
      </c>
      <c r="B300" s="21" t="s">
        <v>290</v>
      </c>
      <c r="C300" s="21" t="s">
        <v>35</v>
      </c>
      <c r="D300" s="22">
        <f t="shared" si="16"/>
        <v>36043</v>
      </c>
      <c r="E300" s="21" t="s">
        <v>320</v>
      </c>
      <c r="F300" s="23">
        <v>5494</v>
      </c>
      <c r="G300" s="16">
        <v>87</v>
      </c>
      <c r="H300" s="4">
        <f t="shared" si="17"/>
        <v>63.15</v>
      </c>
      <c r="I300" s="4">
        <f t="shared" si="18"/>
        <v>0.69</v>
      </c>
      <c r="J300" s="4">
        <f t="shared" si="19"/>
        <v>0.83</v>
      </c>
      <c r="K300" s="3">
        <v>43831</v>
      </c>
      <c r="L300" s="3">
        <v>44196</v>
      </c>
    </row>
    <row r="301" spans="1:12" ht="15">
      <c r="A301" s="21" t="s">
        <v>289</v>
      </c>
      <c r="B301" s="21" t="s">
        <v>290</v>
      </c>
      <c r="C301" s="21" t="s">
        <v>36</v>
      </c>
      <c r="D301" s="22">
        <f t="shared" si="16"/>
        <v>36044</v>
      </c>
      <c r="E301" s="21" t="s">
        <v>321</v>
      </c>
      <c r="F301" s="23">
        <v>3052</v>
      </c>
      <c r="G301" s="16">
        <v>6.69</v>
      </c>
      <c r="H301" s="4">
        <f t="shared" si="17"/>
        <v>456.2</v>
      </c>
      <c r="I301" s="4">
        <f t="shared" si="18"/>
        <v>5</v>
      </c>
      <c r="J301" s="4">
        <f t="shared" si="19"/>
        <v>2</v>
      </c>
      <c r="K301" s="3">
        <v>43831</v>
      </c>
      <c r="L301" s="3">
        <v>44196</v>
      </c>
    </row>
    <row r="302" spans="1:12" ht="15">
      <c r="A302" s="21" t="s">
        <v>289</v>
      </c>
      <c r="B302" s="21" t="s">
        <v>290</v>
      </c>
      <c r="C302" s="21" t="s">
        <v>66</v>
      </c>
      <c r="D302" s="22">
        <f t="shared" si="16"/>
        <v>36045</v>
      </c>
      <c r="E302" s="21" t="s">
        <v>322</v>
      </c>
      <c r="F302" s="23">
        <v>29218</v>
      </c>
      <c r="G302" s="16">
        <v>52.08</v>
      </c>
      <c r="H302" s="4">
        <f t="shared" si="17"/>
        <v>561.02</v>
      </c>
      <c r="I302" s="4">
        <f t="shared" si="18"/>
        <v>6.15</v>
      </c>
      <c r="J302" s="4">
        <f t="shared" si="19"/>
        <v>2</v>
      </c>
      <c r="K302" s="3">
        <v>43831</v>
      </c>
      <c r="L302" s="3">
        <v>44196</v>
      </c>
    </row>
    <row r="303" spans="1:12" ht="15">
      <c r="A303" s="21" t="s">
        <v>289</v>
      </c>
      <c r="B303" s="21" t="s">
        <v>290</v>
      </c>
      <c r="C303" s="21" t="s">
        <v>37</v>
      </c>
      <c r="D303" s="22">
        <f t="shared" si="16"/>
        <v>36046</v>
      </c>
      <c r="E303" s="21" t="s">
        <v>323</v>
      </c>
      <c r="F303" s="23">
        <v>5052</v>
      </c>
      <c r="G303" s="16">
        <v>19.71</v>
      </c>
      <c r="H303" s="4">
        <f t="shared" si="17"/>
        <v>256.32</v>
      </c>
      <c r="I303" s="4">
        <f t="shared" si="18"/>
        <v>2.81</v>
      </c>
      <c r="J303" s="4">
        <f t="shared" si="19"/>
        <v>1.68</v>
      </c>
      <c r="K303" s="3">
        <v>43831</v>
      </c>
      <c r="L303" s="3">
        <v>44196</v>
      </c>
    </row>
    <row r="304" spans="1:12" ht="15">
      <c r="A304" s="21" t="s">
        <v>289</v>
      </c>
      <c r="B304" s="21" t="s">
        <v>290</v>
      </c>
      <c r="C304" s="21" t="s">
        <v>38</v>
      </c>
      <c r="D304" s="22">
        <f t="shared" si="16"/>
        <v>36047</v>
      </c>
      <c r="E304" s="21" t="s">
        <v>324</v>
      </c>
      <c r="F304" s="23">
        <v>2437</v>
      </c>
      <c r="G304" s="16">
        <v>154.91</v>
      </c>
      <c r="H304" s="4">
        <f t="shared" si="17"/>
        <v>15.73</v>
      </c>
      <c r="I304" s="4">
        <f t="shared" si="18"/>
        <v>0.17</v>
      </c>
      <c r="J304" s="4">
        <f t="shared" si="19"/>
        <v>0.41</v>
      </c>
      <c r="K304" s="3">
        <v>43831</v>
      </c>
      <c r="L304" s="3">
        <v>44196</v>
      </c>
    </row>
    <row r="305" spans="1:12" ht="15">
      <c r="A305" s="21" t="s">
        <v>289</v>
      </c>
      <c r="B305" s="21" t="s">
        <v>290</v>
      </c>
      <c r="C305" s="21" t="s">
        <v>67</v>
      </c>
      <c r="D305" s="22">
        <f t="shared" si="16"/>
        <v>36048</v>
      </c>
      <c r="E305" s="21" t="s">
        <v>325</v>
      </c>
      <c r="F305" s="23">
        <v>6234</v>
      </c>
      <c r="G305" s="16">
        <v>44.13</v>
      </c>
      <c r="H305" s="4">
        <f t="shared" si="17"/>
        <v>141.26</v>
      </c>
      <c r="I305" s="4">
        <f t="shared" si="18"/>
        <v>1.55</v>
      </c>
      <c r="J305" s="4">
        <f t="shared" si="19"/>
        <v>1.24</v>
      </c>
      <c r="K305" s="3">
        <v>43831</v>
      </c>
      <c r="L305" s="3">
        <v>44196</v>
      </c>
    </row>
    <row r="306" spans="1:12" ht="15">
      <c r="A306" s="21" t="s">
        <v>289</v>
      </c>
      <c r="B306" s="21" t="s">
        <v>290</v>
      </c>
      <c r="C306" s="21" t="s">
        <v>39</v>
      </c>
      <c r="D306" s="22">
        <f t="shared" si="16"/>
        <v>36049</v>
      </c>
      <c r="E306" s="21" t="s">
        <v>326</v>
      </c>
      <c r="F306" s="23">
        <v>9164</v>
      </c>
      <c r="G306" s="16">
        <v>35.92</v>
      </c>
      <c r="H306" s="4">
        <f t="shared" si="17"/>
        <v>255.12</v>
      </c>
      <c r="I306" s="4">
        <f t="shared" si="18"/>
        <v>2.8</v>
      </c>
      <c r="J306" s="4">
        <f t="shared" si="19"/>
        <v>1.67</v>
      </c>
      <c r="K306" s="3">
        <v>43831</v>
      </c>
      <c r="L306" s="3">
        <v>44196</v>
      </c>
    </row>
    <row r="307" spans="1:12" ht="15">
      <c r="A307" s="21" t="s">
        <v>289</v>
      </c>
      <c r="B307" s="21" t="s">
        <v>290</v>
      </c>
      <c r="C307" s="21" t="s">
        <v>68</v>
      </c>
      <c r="D307" s="22">
        <f t="shared" si="16"/>
        <v>36050</v>
      </c>
      <c r="E307" s="21" t="s">
        <v>412</v>
      </c>
      <c r="F307" s="23">
        <v>9819</v>
      </c>
      <c r="G307" s="16">
        <v>62.54</v>
      </c>
      <c r="H307" s="4">
        <f t="shared" si="17"/>
        <v>157</v>
      </c>
      <c r="I307" s="4">
        <f t="shared" si="18"/>
        <v>1.72</v>
      </c>
      <c r="J307" s="4">
        <f t="shared" si="19"/>
        <v>1.31</v>
      </c>
      <c r="K307" s="3">
        <v>43831</v>
      </c>
      <c r="L307" s="3">
        <v>44196</v>
      </c>
    </row>
    <row r="308" spans="1:12" ht="15">
      <c r="A308" s="21" t="s">
        <v>289</v>
      </c>
      <c r="B308" s="21" t="s">
        <v>290</v>
      </c>
      <c r="C308" s="21" t="s">
        <v>40</v>
      </c>
      <c r="D308" s="22">
        <f t="shared" si="16"/>
        <v>36051</v>
      </c>
      <c r="E308" s="21" t="s">
        <v>327</v>
      </c>
      <c r="F308" s="23">
        <v>17347</v>
      </c>
      <c r="G308" s="16">
        <v>45.08</v>
      </c>
      <c r="H308" s="4">
        <f t="shared" si="17"/>
        <v>384.8</v>
      </c>
      <c r="I308" s="4">
        <f t="shared" si="18"/>
        <v>4.22</v>
      </c>
      <c r="J308" s="4">
        <f t="shared" si="19"/>
        <v>2</v>
      </c>
      <c r="K308" s="3">
        <v>43831</v>
      </c>
      <c r="L308" s="3">
        <v>44196</v>
      </c>
    </row>
    <row r="309" spans="1:12" ht="15">
      <c r="A309" s="21" t="s">
        <v>289</v>
      </c>
      <c r="B309" s="21" t="s">
        <v>290</v>
      </c>
      <c r="C309" s="21" t="s">
        <v>41</v>
      </c>
      <c r="D309" s="22">
        <f t="shared" si="16"/>
        <v>36052</v>
      </c>
      <c r="E309" s="21" t="s">
        <v>328</v>
      </c>
      <c r="F309" s="23">
        <v>8687</v>
      </c>
      <c r="G309" s="16">
        <v>167.96</v>
      </c>
      <c r="H309" s="4">
        <f t="shared" si="17"/>
        <v>51.72</v>
      </c>
      <c r="I309" s="4">
        <f t="shared" si="18"/>
        <v>0.57</v>
      </c>
      <c r="J309" s="4">
        <f t="shared" si="19"/>
        <v>0.75</v>
      </c>
      <c r="K309" s="3">
        <v>43831</v>
      </c>
      <c r="L309" s="3">
        <v>44196</v>
      </c>
    </row>
    <row r="310" spans="1:12" ht="15">
      <c r="A310" s="21" t="s">
        <v>289</v>
      </c>
      <c r="B310" s="21" t="s">
        <v>290</v>
      </c>
      <c r="C310" s="21" t="s">
        <v>42</v>
      </c>
      <c r="D310" s="22">
        <f t="shared" si="16"/>
        <v>36053</v>
      </c>
      <c r="E310" s="21" t="s">
        <v>329</v>
      </c>
      <c r="F310" s="23">
        <v>7395</v>
      </c>
      <c r="G310" s="16">
        <v>24.99</v>
      </c>
      <c r="H310" s="4">
        <f t="shared" si="17"/>
        <v>295.92</v>
      </c>
      <c r="I310" s="4">
        <f t="shared" si="18"/>
        <v>3.24</v>
      </c>
      <c r="J310" s="4">
        <f t="shared" si="19"/>
        <v>1.8</v>
      </c>
      <c r="K310" s="3">
        <v>43831</v>
      </c>
      <c r="L310" s="3">
        <v>44196</v>
      </c>
    </row>
    <row r="311" spans="1:12" ht="15">
      <c r="A311" s="21" t="s">
        <v>289</v>
      </c>
      <c r="B311" s="21" t="s">
        <v>290</v>
      </c>
      <c r="C311" s="21" t="s">
        <v>43</v>
      </c>
      <c r="D311" s="22">
        <f t="shared" si="16"/>
        <v>36054</v>
      </c>
      <c r="E311" s="21" t="s">
        <v>413</v>
      </c>
      <c r="F311" s="23">
        <v>13499</v>
      </c>
      <c r="G311" s="16">
        <v>106.61</v>
      </c>
      <c r="H311" s="4">
        <f t="shared" si="17"/>
        <v>126.62</v>
      </c>
      <c r="I311" s="4">
        <f t="shared" si="18"/>
        <v>1.39</v>
      </c>
      <c r="J311" s="4">
        <f t="shared" si="19"/>
        <v>1.18</v>
      </c>
      <c r="K311" s="3">
        <v>43831</v>
      </c>
      <c r="L311" s="3">
        <v>44196</v>
      </c>
    </row>
    <row r="312" spans="1:12" ht="15">
      <c r="A312" s="21" t="s">
        <v>289</v>
      </c>
      <c r="B312" s="21" t="s">
        <v>290</v>
      </c>
      <c r="C312" s="21" t="s">
        <v>44</v>
      </c>
      <c r="D312" s="22">
        <f t="shared" si="16"/>
        <v>36055</v>
      </c>
      <c r="E312" s="21" t="s">
        <v>330</v>
      </c>
      <c r="F312" s="23">
        <v>16701</v>
      </c>
      <c r="G312" s="16">
        <v>68.32</v>
      </c>
      <c r="H312" s="4">
        <f t="shared" si="17"/>
        <v>244.45</v>
      </c>
      <c r="I312" s="4">
        <f t="shared" si="18"/>
        <v>2.68</v>
      </c>
      <c r="J312" s="4">
        <f t="shared" si="19"/>
        <v>1.64</v>
      </c>
      <c r="K312" s="3">
        <v>43831</v>
      </c>
      <c r="L312" s="3">
        <v>44196</v>
      </c>
    </row>
    <row r="313" spans="1:12" ht="15">
      <c r="A313" s="21" t="s">
        <v>289</v>
      </c>
      <c r="B313" s="21" t="s">
        <v>290</v>
      </c>
      <c r="C313" s="21" t="s">
        <v>45</v>
      </c>
      <c r="D313" s="22">
        <f t="shared" si="16"/>
        <v>36056</v>
      </c>
      <c r="E313" s="21" t="s">
        <v>331</v>
      </c>
      <c r="F313" s="23">
        <v>5869</v>
      </c>
      <c r="G313" s="16">
        <v>40.64</v>
      </c>
      <c r="H313" s="4">
        <f t="shared" si="17"/>
        <v>144.41</v>
      </c>
      <c r="I313" s="4">
        <f t="shared" si="18"/>
        <v>1.58</v>
      </c>
      <c r="J313" s="4">
        <f t="shared" si="19"/>
        <v>1.26</v>
      </c>
      <c r="K313" s="3">
        <v>43831</v>
      </c>
      <c r="L313" s="3">
        <v>44196</v>
      </c>
    </row>
    <row r="314" spans="1:12" ht="15">
      <c r="A314" s="21" t="s">
        <v>289</v>
      </c>
      <c r="B314" s="21" t="s">
        <v>290</v>
      </c>
      <c r="C314" s="21" t="s">
        <v>46</v>
      </c>
      <c r="D314" s="22">
        <f t="shared" si="16"/>
        <v>36057</v>
      </c>
      <c r="E314" s="21" t="s">
        <v>332</v>
      </c>
      <c r="F314" s="23">
        <v>295364</v>
      </c>
      <c r="G314" s="16">
        <v>109.06</v>
      </c>
      <c r="H314" s="4">
        <f t="shared" si="17"/>
        <v>2708.27</v>
      </c>
      <c r="I314" s="4">
        <f t="shared" si="18"/>
        <v>29.67</v>
      </c>
      <c r="J314" s="4">
        <f t="shared" si="19"/>
        <v>2</v>
      </c>
      <c r="K314" s="3">
        <v>43831</v>
      </c>
      <c r="L314" s="3">
        <v>44196</v>
      </c>
    </row>
    <row r="315" spans="1:12" ht="15">
      <c r="A315" s="21" t="s">
        <v>289</v>
      </c>
      <c r="B315" s="21" t="s">
        <v>290</v>
      </c>
      <c r="C315" s="21" t="s">
        <v>47</v>
      </c>
      <c r="D315" s="22">
        <f t="shared" si="16"/>
        <v>36058</v>
      </c>
      <c r="E315" s="21" t="s">
        <v>333</v>
      </c>
      <c r="F315" s="23">
        <v>5874</v>
      </c>
      <c r="G315" s="16">
        <v>36.89</v>
      </c>
      <c r="H315" s="4">
        <f t="shared" si="17"/>
        <v>159.23</v>
      </c>
      <c r="I315" s="4">
        <f t="shared" si="18"/>
        <v>1.74</v>
      </c>
      <c r="J315" s="4">
        <f t="shared" si="19"/>
        <v>1.32</v>
      </c>
      <c r="K315" s="3">
        <v>43831</v>
      </c>
      <c r="L315" s="3">
        <v>44196</v>
      </c>
    </row>
    <row r="316" spans="1:12" ht="15">
      <c r="A316" s="21" t="s">
        <v>289</v>
      </c>
      <c r="B316" s="21" t="s">
        <v>290</v>
      </c>
      <c r="C316" s="21" t="s">
        <v>48</v>
      </c>
      <c r="D316" s="22">
        <f t="shared" si="16"/>
        <v>36059</v>
      </c>
      <c r="E316" s="21" t="s">
        <v>334</v>
      </c>
      <c r="F316" s="23">
        <v>5246</v>
      </c>
      <c r="G316" s="16">
        <v>154.96</v>
      </c>
      <c r="H316" s="4">
        <f t="shared" si="17"/>
        <v>33.85</v>
      </c>
      <c r="I316" s="4">
        <f t="shared" si="18"/>
        <v>0.37</v>
      </c>
      <c r="J316" s="4">
        <f t="shared" si="19"/>
        <v>0.61</v>
      </c>
      <c r="K316" s="3">
        <v>43831</v>
      </c>
      <c r="L316" s="3">
        <v>44196</v>
      </c>
    </row>
    <row r="317" spans="1:12" ht="15">
      <c r="A317" s="21" t="s">
        <v>289</v>
      </c>
      <c r="B317" s="21" t="s">
        <v>290</v>
      </c>
      <c r="C317" s="21" t="s">
        <v>49</v>
      </c>
      <c r="D317" s="22">
        <f t="shared" si="16"/>
        <v>36060</v>
      </c>
      <c r="E317" s="21" t="s">
        <v>414</v>
      </c>
      <c r="F317" s="23">
        <v>37456</v>
      </c>
      <c r="G317" s="16">
        <v>44.24</v>
      </c>
      <c r="H317" s="4">
        <f t="shared" si="17"/>
        <v>846.65</v>
      </c>
      <c r="I317" s="4">
        <f t="shared" si="18"/>
        <v>9.28</v>
      </c>
      <c r="J317" s="4">
        <f t="shared" si="19"/>
        <v>2</v>
      </c>
      <c r="K317" s="3">
        <v>43831</v>
      </c>
      <c r="L317" s="3">
        <v>44196</v>
      </c>
    </row>
    <row r="318" spans="1:12" ht="15">
      <c r="A318" s="21" t="s">
        <v>289</v>
      </c>
      <c r="B318" s="21" t="s">
        <v>290</v>
      </c>
      <c r="C318" s="21" t="s">
        <v>50</v>
      </c>
      <c r="D318" s="22">
        <f t="shared" si="16"/>
        <v>36061</v>
      </c>
      <c r="E318" s="21" t="s">
        <v>335</v>
      </c>
      <c r="F318" s="23">
        <v>10302</v>
      </c>
      <c r="G318" s="16">
        <v>33.65</v>
      </c>
      <c r="H318" s="4">
        <f t="shared" si="17"/>
        <v>306.15</v>
      </c>
      <c r="I318" s="4">
        <f t="shared" si="18"/>
        <v>3.35</v>
      </c>
      <c r="J318" s="4">
        <f t="shared" si="19"/>
        <v>1.83</v>
      </c>
      <c r="K318" s="3">
        <v>43831</v>
      </c>
      <c r="L318" s="3">
        <v>44196</v>
      </c>
    </row>
    <row r="319" spans="1:12" ht="15">
      <c r="A319" s="21" t="s">
        <v>289</v>
      </c>
      <c r="B319" s="21" t="s">
        <v>290</v>
      </c>
      <c r="C319" s="21" t="s">
        <v>53</v>
      </c>
      <c r="D319" s="22">
        <f t="shared" si="16"/>
        <v>36901</v>
      </c>
      <c r="E319" s="21" t="s">
        <v>336</v>
      </c>
      <c r="F319" s="23">
        <v>4926</v>
      </c>
      <c r="G319" s="16">
        <v>6.91</v>
      </c>
      <c r="H319" s="4">
        <f t="shared" si="17"/>
        <v>712.88</v>
      </c>
      <c r="I319" s="4">
        <f t="shared" si="18"/>
        <v>7.81</v>
      </c>
      <c r="J319" s="4">
        <f t="shared" si="19"/>
        <v>2</v>
      </c>
      <c r="K319" s="3">
        <v>43831</v>
      </c>
      <c r="L319" s="3">
        <v>44196</v>
      </c>
    </row>
    <row r="320" spans="1:12" ht="15">
      <c r="A320" s="21" t="s">
        <v>289</v>
      </c>
      <c r="B320" s="21" t="s">
        <v>290</v>
      </c>
      <c r="C320" s="21">
        <v>902</v>
      </c>
      <c r="D320" s="22">
        <f t="shared" si="16"/>
        <v>36902</v>
      </c>
      <c r="E320" s="21" t="s">
        <v>424</v>
      </c>
      <c r="F320" s="23">
        <v>5699</v>
      </c>
      <c r="G320" s="16">
        <v>213.27</v>
      </c>
      <c r="H320" s="4">
        <f>ROUND(F320/G320,2)</f>
        <v>26.72</v>
      </c>
      <c r="I320" s="4">
        <f>ROUND(H320/$O$6,2)</f>
        <v>0.29</v>
      </c>
      <c r="J320" s="4">
        <f>ROUND(MIN(2,POWER(I320,1/2)),2)</f>
        <v>0.54</v>
      </c>
      <c r="K320" s="17">
        <v>43831</v>
      </c>
      <c r="L320" s="17">
        <v>44196</v>
      </c>
    </row>
    <row r="322" spans="6:12" ht="15">
      <c r="F322" s="2">
        <f>SUM(F8:F320)</f>
        <v>2699499</v>
      </c>
      <c r="G322" s="2">
        <f>SUM(G8:G320)</f>
        <v>29576.440000000013</v>
      </c>
      <c r="H322" s="16">
        <f>ROUND(F322/G322,2)</f>
        <v>91.27</v>
      </c>
      <c r="I322" s="2"/>
      <c r="J322" s="2"/>
      <c r="K322" s="2"/>
      <c r="L322" s="2"/>
    </row>
    <row r="323" spans="8:12" ht="15">
      <c r="H323" s="4"/>
      <c r="I323" s="4"/>
      <c r="J323" s="4"/>
      <c r="K323" s="4"/>
      <c r="L323" s="4"/>
    </row>
    <row r="324" spans="1:12" ht="15">
      <c r="A324" s="10"/>
      <c r="B324" s="10"/>
      <c r="C324" s="10"/>
      <c r="D324" s="11"/>
      <c r="E324" s="10"/>
      <c r="F324" s="12"/>
      <c r="G324" s="13"/>
      <c r="H324" s="13"/>
      <c r="I324" s="13"/>
      <c r="J324" s="13"/>
      <c r="K324" s="13"/>
      <c r="L324" s="13"/>
    </row>
    <row r="325" spans="1:12" ht="15">
      <c r="A325" s="10"/>
      <c r="B325" s="10"/>
      <c r="C325" s="10"/>
      <c r="D325" s="11"/>
      <c r="E325" s="10"/>
      <c r="F325" s="12"/>
      <c r="G325" s="13"/>
      <c r="H325" s="13"/>
      <c r="I325" s="13"/>
      <c r="J325" s="13"/>
      <c r="K325" s="14"/>
      <c r="L325" s="14"/>
    </row>
  </sheetData>
  <sheetProtection/>
  <autoFilter ref="A7:L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Pacheco Sancho, José Ramón</cp:lastModifiedBy>
  <cp:lastPrinted>2015-10-19T14:26:29Z</cp:lastPrinted>
  <dcterms:created xsi:type="dcterms:W3CDTF">2015-10-19T12:30:19Z</dcterms:created>
  <dcterms:modified xsi:type="dcterms:W3CDTF">2019-12-27T13:17:18Z</dcterms:modified>
  <cp:category/>
  <cp:version/>
  <cp:contentType/>
  <cp:contentStatus/>
</cp:coreProperties>
</file>